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Výběrové porovnání dat" sheetId="1" r:id="rId1"/>
  </sheets>
  <definedNames>
    <definedName name="_xlnm.Print_Titles" localSheetId="0">'Výběrové porovnání dat'!$1:$2</definedName>
  </definedName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3" i="1"/>
</calcChain>
</file>

<file path=xl/sharedStrings.xml><?xml version="1.0" encoding="utf-8"?>
<sst xmlns="http://schemas.openxmlformats.org/spreadsheetml/2006/main" count="62" uniqueCount="62">
  <si>
    <t xml:space="preserve"> - Statutární město Chomutov
Rok 2019, Koruny</t>
  </si>
  <si>
    <t>Daňové příjmy</t>
  </si>
  <si>
    <t>DPFO ze závislé činnosti</t>
  </si>
  <si>
    <t>DPFO OSVČ</t>
  </si>
  <si>
    <t>DPFO vybíraná srážkou</t>
  </si>
  <si>
    <t>DP právnických osob</t>
  </si>
  <si>
    <t>DP právnických osob za obce</t>
  </si>
  <si>
    <t>Daň z přidané hodnoty</t>
  </si>
  <si>
    <t>Poplatky</t>
  </si>
  <si>
    <t>Správní poplatky</t>
  </si>
  <si>
    <t>Daň z nemovitostí a z majetku</t>
  </si>
  <si>
    <t>Ostatní daňové příjmy</t>
  </si>
  <si>
    <t>Nedaňové příjmy celkem</t>
  </si>
  <si>
    <t>Příjmy z poskyt.služeb a výrobků, zboží</t>
  </si>
  <si>
    <t>Příjmy z pronájmu</t>
  </si>
  <si>
    <t>Výnosy z finančního majetku</t>
  </si>
  <si>
    <t>Odvody přebytků org.s přím.vztahem, přij.sankční platby</t>
  </si>
  <si>
    <t>Příjmy z prodeje nekapitál.maj. a ost.ned.př.</t>
  </si>
  <si>
    <t>Přijaté splátky půjček</t>
  </si>
  <si>
    <t>Daňové a nedaňové příjmy</t>
  </si>
  <si>
    <t>Neinvestiční dotace (transfery)</t>
  </si>
  <si>
    <t>Převody z vlastních fondů (HČ)</t>
  </si>
  <si>
    <t>BĚŽNÉ PŘÍJMY</t>
  </si>
  <si>
    <t>Prodej inv. majetku, akcií a majetkových práv</t>
  </si>
  <si>
    <t>Investiční dotace (transfery)</t>
  </si>
  <si>
    <t>PŘÍJMY CELKEM</t>
  </si>
  <si>
    <t>Platy zaměstnanců vč.odvodů</t>
  </si>
  <si>
    <t>Nákupy DHM, materiálu, ostatní</t>
  </si>
  <si>
    <t>Úroky, leasing a ostatní finanční výdaje</t>
  </si>
  <si>
    <t>Nákup energíí</t>
  </si>
  <si>
    <t>Nákup služeb</t>
  </si>
  <si>
    <t>Opravy a udržování</t>
  </si>
  <si>
    <t>Ostatní nákupy, příspěvky, náhrady a věcné dary</t>
  </si>
  <si>
    <t>Neinv.transfery podnikatel.sub. a nezisk.org.</t>
  </si>
  <si>
    <t>Neinvestiční příspěvky PO</t>
  </si>
  <si>
    <t>Neinvestiční příspěvky ostatním rozpočtům</t>
  </si>
  <si>
    <t>Neinvestiční transfery obyvatelstvu</t>
  </si>
  <si>
    <t>Ostatní neinvestiční výdaje a transfery</t>
  </si>
  <si>
    <t>BĚŽNÉ VÝDAJE</t>
  </si>
  <si>
    <t>Kapitálové výdaje</t>
  </si>
  <si>
    <t>VÝDAJE CELKEM</t>
  </si>
  <si>
    <t>SALDO v rozpočtové skladbě (bez financování)</t>
  </si>
  <si>
    <t>Uhrazené splátky jistin a dluhopisů</t>
  </si>
  <si>
    <t>Přijaté půjčky</t>
  </si>
  <si>
    <t>Změna stavu na bankovních účtech</t>
  </si>
  <si>
    <t>Řízení likvidity</t>
  </si>
  <si>
    <t>FINANCOVÁNÍ</t>
  </si>
  <si>
    <t>PŘÍJMY všechny</t>
  </si>
  <si>
    <t>VÝDAJE všechny</t>
  </si>
  <si>
    <t>SALDO úplné</t>
  </si>
  <si>
    <t>Provozní přebytek</t>
  </si>
  <si>
    <t>Rozdíl provozního přebytku a spl. jistiny</t>
  </si>
  <si>
    <t>Index provozních úspor (v %)</t>
  </si>
  <si>
    <t>Dluhová základna</t>
  </si>
  <si>
    <t>Dluhová služba</t>
  </si>
  <si>
    <t>Dluhová služba / dluhová základna (v %)</t>
  </si>
  <si>
    <t>Schválený rozpočet</t>
  </si>
  <si>
    <t>Upravený   rozpočet</t>
  </si>
  <si>
    <t>Skutečnost</t>
  </si>
  <si>
    <t>Řádek</t>
  </si>
  <si>
    <t>Procetno plnění/čerpání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</si>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</sst>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9.75"/>
      <name val="Times New Roman"/>
    </font>
    <font>
      <sz val="9.75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D3D3D3"/>
      </patternFill>
    </fill>
    <fill>
      <patternFill patternType="solid">
        <fgColor rgb="FFC0C0C0"/>
      </patternFill>
    </fill>
    <fill>
      <patternFill patternType="solid">
        <fgColor rgb="FFA9A9A9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 applyProtection="1"/>
    <xf numFmtId="0" fontId="3" fillId="0" borderId="0" xfId="0" applyFont="1" applyProtection="1"/>
    <xf numFmtId="49" fontId="2" fillId="6" borderId="1" xfId="0" applyNumberFormat="1" applyFont="1" applyFill="1" applyBorder="1" applyAlignment="1" applyProtection="1">
      <alignment horizontal="left" vertical="center" wrapText="1"/>
    </xf>
    <xf numFmtId="49" fontId="2" fillId="6" borderId="1" xfId="0" applyNumberFormat="1" applyFont="1" applyFill="1" applyBorder="1" applyAlignment="1" applyProtection="1">
      <alignment horizontal="center" vertical="center" wrapText="1"/>
    </xf>
    <xf numFmtId="4" fontId="2" fillId="6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/>
    </xf>
    <xf numFmtId="4" fontId="4" fillId="2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49" fontId="4" fillId="3" borderId="1" xfId="0" applyNumberFormat="1" applyFont="1" applyFill="1" applyBorder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vertical="center"/>
    </xf>
    <xf numFmtId="4" fontId="4" fillId="3" borderId="1" xfId="0" applyNumberFormat="1" applyFont="1" applyFill="1" applyBorder="1" applyAlignment="1" applyProtection="1">
      <alignment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vertical="center" wrapText="1"/>
    </xf>
    <xf numFmtId="49" fontId="4" fillId="5" borderId="1" xfId="0" applyNumberFormat="1" applyFont="1" applyFill="1" applyBorder="1" applyAlignment="1" applyProtection="1">
      <alignment vertical="center"/>
    </xf>
    <xf numFmtId="4" fontId="4" fillId="5" borderId="1" xfId="0" applyNumberFormat="1" applyFont="1" applyFill="1" applyBorder="1" applyAlignment="1" applyProtection="1">
      <alignment vertical="center"/>
    </xf>
    <xf numFmtId="4" fontId="4" fillId="5" borderId="1" xfId="0" applyNumberFormat="1" applyFont="1" applyFill="1" applyBorder="1" applyAlignment="1" applyProtection="1">
      <alignment vertical="center" wrapText="1"/>
    </xf>
    <xf numFmtId="3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0" fontId="2" fillId="6" borderId="1" xfId="1" applyNumberFormat="1" applyFont="1" applyFill="1" applyBorder="1" applyAlignment="1" applyProtection="1">
      <alignment horizontal="center" vertical="center" wrapText="1"/>
    </xf>
    <xf numFmtId="10" fontId="4" fillId="2" borderId="1" xfId="1" applyNumberFormat="1" applyFont="1" applyFill="1" applyBorder="1" applyAlignment="1" applyProtection="1">
      <alignment vertical="center" wrapText="1"/>
    </xf>
    <xf numFmtId="10" fontId="3" fillId="0" borderId="1" xfId="1" applyNumberFormat="1" applyFont="1" applyBorder="1" applyAlignment="1" applyProtection="1">
      <alignment vertical="center" wrapText="1"/>
    </xf>
    <xf numFmtId="10" fontId="4" fillId="3" borderId="1" xfId="1" applyNumberFormat="1" applyFont="1" applyFill="1" applyBorder="1" applyAlignment="1" applyProtection="1">
      <alignment vertical="center" wrapText="1"/>
    </xf>
    <xf numFmtId="10" fontId="4" fillId="4" borderId="1" xfId="1" applyNumberFormat="1" applyFont="1" applyFill="1" applyBorder="1" applyAlignment="1" applyProtection="1">
      <alignment vertical="center" wrapText="1"/>
    </xf>
    <xf numFmtId="10" fontId="4" fillId="5" borderId="1" xfId="1" applyNumberFormat="1" applyFont="1" applyFill="1" applyBorder="1" applyAlignment="1" applyProtection="1">
      <alignment vertical="center" wrapText="1"/>
    </xf>
    <xf numFmtId="3" fontId="2" fillId="6" borderId="1" xfId="0" applyNumberFormat="1" applyFont="1" applyFill="1" applyBorder="1" applyAlignment="1" applyProtection="1">
      <alignment horizontal="left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3" fontId="4" fillId="5" borderId="1" xfId="0" applyNumberFormat="1" applyFont="1" applyFill="1" applyBorder="1" applyAlignment="1" applyProtection="1">
      <alignment vertical="center"/>
    </xf>
    <xf numFmtId="10" fontId="4" fillId="0" borderId="1" xfId="1" applyNumberFormat="1" applyFont="1" applyFill="1" applyBorder="1" applyAlignment="1" applyProtection="1">
      <alignment vertical="center" wrapText="1"/>
    </xf>
    <xf numFmtId="10" fontId="3" fillId="0" borderId="1" xfId="1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workbookViewId="0">
      <pane ySplit="2" topLeftCell="A3" activePane="bottomLeft" state="frozen"/>
      <selection pane="bottomLeft" activeCell="B18" sqref="B18"/>
    </sheetView>
  </sheetViews>
  <sheetFormatPr defaultRowHeight="12.75" x14ac:dyDescent="0.2"/>
  <cols>
    <col min="1" max="1" width="7" style="20" customWidth="1"/>
    <col min="2" max="2" width="54.1640625" style="21" bestFit="1" customWidth="1"/>
    <col min="3" max="5" width="17.5" style="22" bestFit="1" customWidth="1"/>
    <col min="6" max="6" width="15.33203125" style="1" customWidth="1"/>
    <col min="7" max="16384" width="9.33203125" style="1"/>
  </cols>
  <sheetData>
    <row r="1" spans="1:6" ht="24.95" customHeight="1" x14ac:dyDescent="0.2">
      <c r="A1" s="37" t="s">
        <v>0</v>
      </c>
      <c r="B1" s="37"/>
      <c r="C1" s="37"/>
      <c r="D1" s="37"/>
      <c r="E1" s="37"/>
    </row>
    <row r="2" spans="1:6" ht="25.5" x14ac:dyDescent="0.2">
      <c r="A2" s="29" t="s">
        <v>59</v>
      </c>
      <c r="B2" s="2" t="s">
        <v>61</v>
      </c>
      <c r="C2" s="3" t="s">
        <v>56</v>
      </c>
      <c r="D2" s="3" t="s">
        <v>57</v>
      </c>
      <c r="E2" s="4" t="s">
        <v>58</v>
      </c>
      <c r="F2" s="23" t="s">
        <v>60</v>
      </c>
    </row>
    <row r="3" spans="1:6" x14ac:dyDescent="0.2">
      <c r="A3" s="30">
        <v>1</v>
      </c>
      <c r="B3" s="5" t="s">
        <v>1</v>
      </c>
      <c r="C3" s="6">
        <v>839191000</v>
      </c>
      <c r="D3" s="6">
        <v>875475800</v>
      </c>
      <c r="E3" s="7">
        <v>857094294.98000002</v>
      </c>
      <c r="F3" s="24">
        <f>E3/D3</f>
        <v>0.97900398272573608</v>
      </c>
    </row>
    <row r="4" spans="1:6" x14ac:dyDescent="0.2">
      <c r="A4" s="31">
        <v>2</v>
      </c>
      <c r="B4" s="8" t="s">
        <v>2</v>
      </c>
      <c r="C4" s="9">
        <v>201050000</v>
      </c>
      <c r="D4" s="9">
        <v>201050000</v>
      </c>
      <c r="E4" s="10">
        <v>195024631.90000001</v>
      </c>
      <c r="F4" s="25">
        <f t="shared" ref="F4:F42" si="0">E4/D4</f>
        <v>0.97003049937826413</v>
      </c>
    </row>
    <row r="5" spans="1:6" x14ac:dyDescent="0.2">
      <c r="A5" s="31">
        <v>3</v>
      </c>
      <c r="B5" s="8" t="s">
        <v>3</v>
      </c>
      <c r="C5" s="9">
        <v>4640000</v>
      </c>
      <c r="D5" s="9">
        <v>4640000</v>
      </c>
      <c r="E5" s="10">
        <v>5083190.4800000004</v>
      </c>
      <c r="F5" s="25">
        <f t="shared" si="0"/>
        <v>1.0955151896551725</v>
      </c>
    </row>
    <row r="6" spans="1:6" x14ac:dyDescent="0.2">
      <c r="A6" s="31">
        <v>4</v>
      </c>
      <c r="B6" s="8" t="s">
        <v>4</v>
      </c>
      <c r="C6" s="9">
        <v>14970000</v>
      </c>
      <c r="D6" s="9">
        <v>14970000</v>
      </c>
      <c r="E6" s="10">
        <v>17144047.760000002</v>
      </c>
      <c r="F6" s="25">
        <f t="shared" si="0"/>
        <v>1.1452269712758851</v>
      </c>
    </row>
    <row r="7" spans="1:6" x14ac:dyDescent="0.2">
      <c r="A7" s="31">
        <v>5</v>
      </c>
      <c r="B7" s="8" t="s">
        <v>5</v>
      </c>
      <c r="C7" s="9">
        <v>155200000</v>
      </c>
      <c r="D7" s="9">
        <v>155200000</v>
      </c>
      <c r="E7" s="10">
        <v>159686492.56999999</v>
      </c>
      <c r="F7" s="25">
        <f t="shared" si="0"/>
        <v>1.028907812951031</v>
      </c>
    </row>
    <row r="8" spans="1:6" x14ac:dyDescent="0.2">
      <c r="A8" s="31">
        <v>6</v>
      </c>
      <c r="B8" s="8" t="s">
        <v>6</v>
      </c>
      <c r="C8" s="9">
        <v>0</v>
      </c>
      <c r="D8" s="9">
        <v>12351800</v>
      </c>
      <c r="E8" s="10">
        <v>12351710</v>
      </c>
      <c r="F8" s="25">
        <f t="shared" si="0"/>
        <v>0.9999927136125909</v>
      </c>
    </row>
    <row r="9" spans="1:6" x14ac:dyDescent="0.2">
      <c r="A9" s="31">
        <v>7</v>
      </c>
      <c r="B9" s="8" t="s">
        <v>7</v>
      </c>
      <c r="C9" s="9">
        <v>371650000</v>
      </c>
      <c r="D9" s="9">
        <v>371650000</v>
      </c>
      <c r="E9" s="10">
        <v>359488840.48000002</v>
      </c>
      <c r="F9" s="25">
        <f t="shared" si="0"/>
        <v>0.9672779240683439</v>
      </c>
    </row>
    <row r="10" spans="1:6" x14ac:dyDescent="0.2">
      <c r="A10" s="31">
        <v>8</v>
      </c>
      <c r="B10" s="8" t="s">
        <v>8</v>
      </c>
      <c r="C10" s="9">
        <v>4430000</v>
      </c>
      <c r="D10" s="9">
        <v>25610000</v>
      </c>
      <c r="E10" s="10">
        <v>21235063.280000001</v>
      </c>
      <c r="F10" s="25">
        <f t="shared" si="0"/>
        <v>0.82917076454509964</v>
      </c>
    </row>
    <row r="11" spans="1:6" x14ac:dyDescent="0.2">
      <c r="A11" s="31">
        <v>9</v>
      </c>
      <c r="B11" s="8" t="s">
        <v>9</v>
      </c>
      <c r="C11" s="9">
        <v>13251000</v>
      </c>
      <c r="D11" s="9">
        <v>14804000</v>
      </c>
      <c r="E11" s="10">
        <v>15298685</v>
      </c>
      <c r="F11" s="25">
        <f t="shared" si="0"/>
        <v>1.0334156309105647</v>
      </c>
    </row>
    <row r="12" spans="1:6" x14ac:dyDescent="0.2">
      <c r="A12" s="31">
        <v>10</v>
      </c>
      <c r="B12" s="8" t="s">
        <v>10</v>
      </c>
      <c r="C12" s="9">
        <v>69000000</v>
      </c>
      <c r="D12" s="9">
        <v>69000000</v>
      </c>
      <c r="E12" s="10">
        <v>65478543.939999998</v>
      </c>
      <c r="F12" s="25">
        <f t="shared" si="0"/>
        <v>0.9489644049275362</v>
      </c>
    </row>
    <row r="13" spans="1:6" x14ac:dyDescent="0.2">
      <c r="A13" s="31">
        <v>11</v>
      </c>
      <c r="B13" s="8" t="s">
        <v>11</v>
      </c>
      <c r="C13" s="9">
        <v>5000000</v>
      </c>
      <c r="D13" s="9">
        <v>6200000</v>
      </c>
      <c r="E13" s="10">
        <v>6303089.5700000003</v>
      </c>
      <c r="F13" s="25">
        <f t="shared" si="0"/>
        <v>1.01662735</v>
      </c>
    </row>
    <row r="14" spans="1:6" x14ac:dyDescent="0.2">
      <c r="A14" s="30">
        <v>12</v>
      </c>
      <c r="B14" s="5" t="s">
        <v>12</v>
      </c>
      <c r="C14" s="6">
        <v>206875000</v>
      </c>
      <c r="D14" s="6">
        <v>140860800</v>
      </c>
      <c r="E14" s="7">
        <v>134261049.69</v>
      </c>
      <c r="F14" s="24">
        <f t="shared" si="0"/>
        <v>0.95314700534144348</v>
      </c>
    </row>
    <row r="15" spans="1:6" x14ac:dyDescent="0.2">
      <c r="A15" s="31">
        <v>13</v>
      </c>
      <c r="B15" s="8" t="s">
        <v>13</v>
      </c>
      <c r="C15" s="9">
        <v>28088000</v>
      </c>
      <c r="D15" s="9">
        <v>29235000</v>
      </c>
      <c r="E15" s="10">
        <v>30961522.350000001</v>
      </c>
      <c r="F15" s="25">
        <f t="shared" si="0"/>
        <v>1.0590566906105696</v>
      </c>
    </row>
    <row r="16" spans="1:6" x14ac:dyDescent="0.2">
      <c r="A16" s="31">
        <v>14</v>
      </c>
      <c r="B16" s="8" t="s">
        <v>14</v>
      </c>
      <c r="C16" s="9">
        <v>24752000</v>
      </c>
      <c r="D16" s="9">
        <v>23304000</v>
      </c>
      <c r="E16" s="10">
        <v>23652594.559999999</v>
      </c>
      <c r="F16" s="25">
        <f t="shared" si="0"/>
        <v>1.0149585719189838</v>
      </c>
    </row>
    <row r="17" spans="1:6" x14ac:dyDescent="0.2">
      <c r="A17" s="31">
        <v>15</v>
      </c>
      <c r="B17" s="8" t="s">
        <v>15</v>
      </c>
      <c r="C17" s="9">
        <v>10900000</v>
      </c>
      <c r="D17" s="9">
        <v>12500000</v>
      </c>
      <c r="E17" s="10">
        <v>8896840.0500000007</v>
      </c>
      <c r="F17" s="25">
        <f t="shared" si="0"/>
        <v>0.71174720400000002</v>
      </c>
    </row>
    <row r="18" spans="1:6" x14ac:dyDescent="0.2">
      <c r="A18" s="31">
        <v>16</v>
      </c>
      <c r="B18" s="8" t="s">
        <v>16</v>
      </c>
      <c r="C18" s="9">
        <v>18803000</v>
      </c>
      <c r="D18" s="9">
        <v>60972900</v>
      </c>
      <c r="E18" s="10">
        <v>62355980.869999997</v>
      </c>
      <c r="F18" s="25">
        <f t="shared" si="0"/>
        <v>1.0226835343242653</v>
      </c>
    </row>
    <row r="19" spans="1:6" x14ac:dyDescent="0.2">
      <c r="A19" s="31">
        <v>17</v>
      </c>
      <c r="B19" s="8" t="s">
        <v>17</v>
      </c>
      <c r="C19" s="9">
        <v>122067000</v>
      </c>
      <c r="D19" s="9">
        <v>12583900</v>
      </c>
      <c r="E19" s="10">
        <v>6197008.3499999996</v>
      </c>
      <c r="F19" s="25">
        <f t="shared" si="0"/>
        <v>0.49245530797288595</v>
      </c>
    </row>
    <row r="20" spans="1:6" x14ac:dyDescent="0.2">
      <c r="A20" s="31">
        <v>18</v>
      </c>
      <c r="B20" s="8" t="s">
        <v>18</v>
      </c>
      <c r="C20" s="9">
        <v>2265000</v>
      </c>
      <c r="D20" s="9">
        <v>2265000</v>
      </c>
      <c r="E20" s="10">
        <v>2197103.5099999998</v>
      </c>
      <c r="F20" s="25">
        <f t="shared" si="0"/>
        <v>0.97002362472406167</v>
      </c>
    </row>
    <row r="21" spans="1:6" x14ac:dyDescent="0.2">
      <c r="A21" s="32">
        <v>19</v>
      </c>
      <c r="B21" s="11" t="s">
        <v>19</v>
      </c>
      <c r="C21" s="12">
        <v>1046066000</v>
      </c>
      <c r="D21" s="12">
        <v>1016336600</v>
      </c>
      <c r="E21" s="13">
        <v>991355344.66999996</v>
      </c>
      <c r="F21" s="26">
        <f t="shared" si="0"/>
        <v>0.97542029350315629</v>
      </c>
    </row>
    <row r="22" spans="1:6" x14ac:dyDescent="0.2">
      <c r="A22" s="31">
        <v>20</v>
      </c>
      <c r="B22" s="8" t="s">
        <v>20</v>
      </c>
      <c r="C22" s="9">
        <v>74350000</v>
      </c>
      <c r="D22" s="9">
        <v>172923200</v>
      </c>
      <c r="E22" s="10">
        <v>171418810.34</v>
      </c>
      <c r="F22" s="25">
        <f t="shared" si="0"/>
        <v>0.99130024392331395</v>
      </c>
    </row>
    <row r="23" spans="1:6" x14ac:dyDescent="0.2">
      <c r="A23" s="31">
        <v>21</v>
      </c>
      <c r="B23" s="8" t="s">
        <v>21</v>
      </c>
      <c r="C23" s="9">
        <v>0</v>
      </c>
      <c r="D23" s="9">
        <v>0</v>
      </c>
      <c r="E23" s="10">
        <v>1428539</v>
      </c>
      <c r="F23" s="25"/>
    </row>
    <row r="24" spans="1:6" x14ac:dyDescent="0.2">
      <c r="A24" s="33">
        <v>22</v>
      </c>
      <c r="B24" s="14" t="s">
        <v>22</v>
      </c>
      <c r="C24" s="15">
        <v>1120416000</v>
      </c>
      <c r="D24" s="15">
        <v>1189259800</v>
      </c>
      <c r="E24" s="16">
        <v>1164202694.01</v>
      </c>
      <c r="F24" s="27">
        <f t="shared" si="0"/>
        <v>0.97893050283041605</v>
      </c>
    </row>
    <row r="25" spans="1:6" x14ac:dyDescent="0.2">
      <c r="A25" s="31">
        <v>23</v>
      </c>
      <c r="B25" s="8" t="s">
        <v>23</v>
      </c>
      <c r="C25" s="9">
        <v>23000000</v>
      </c>
      <c r="D25" s="9">
        <v>34083300</v>
      </c>
      <c r="E25" s="10">
        <v>29752702.629999999</v>
      </c>
      <c r="F25" s="25">
        <f t="shared" si="0"/>
        <v>0.87294078419636589</v>
      </c>
    </row>
    <row r="26" spans="1:6" x14ac:dyDescent="0.2">
      <c r="A26" s="31">
        <v>24</v>
      </c>
      <c r="B26" s="8" t="s">
        <v>24</v>
      </c>
      <c r="C26" s="9">
        <v>0</v>
      </c>
      <c r="D26" s="9">
        <v>103271500</v>
      </c>
      <c r="E26" s="10">
        <v>103271000.65000001</v>
      </c>
      <c r="F26" s="25">
        <f t="shared" si="0"/>
        <v>0.99999516468725647</v>
      </c>
    </row>
    <row r="27" spans="1:6" x14ac:dyDescent="0.2">
      <c r="A27" s="34">
        <v>25</v>
      </c>
      <c r="B27" s="17" t="s">
        <v>25</v>
      </c>
      <c r="C27" s="18">
        <v>1143416000</v>
      </c>
      <c r="D27" s="18">
        <v>1326614600</v>
      </c>
      <c r="E27" s="19">
        <v>1297226397.29</v>
      </c>
      <c r="F27" s="28">
        <f t="shared" si="0"/>
        <v>0.97784721899638372</v>
      </c>
    </row>
    <row r="28" spans="1:6" x14ac:dyDescent="0.2">
      <c r="A28" s="31">
        <v>26</v>
      </c>
      <c r="B28" s="8" t="s">
        <v>26</v>
      </c>
      <c r="C28" s="9">
        <v>213812000</v>
      </c>
      <c r="D28" s="9">
        <v>246774700</v>
      </c>
      <c r="E28" s="10">
        <v>218553210.94999999</v>
      </c>
      <c r="F28" s="25">
        <f t="shared" si="0"/>
        <v>0.88563864508800938</v>
      </c>
    </row>
    <row r="29" spans="1:6" x14ac:dyDescent="0.2">
      <c r="A29" s="31">
        <v>27</v>
      </c>
      <c r="B29" s="8" t="s">
        <v>27</v>
      </c>
      <c r="C29" s="9">
        <v>19392000</v>
      </c>
      <c r="D29" s="9">
        <v>19579000</v>
      </c>
      <c r="E29" s="10">
        <v>16113202.02</v>
      </c>
      <c r="F29" s="25">
        <f t="shared" si="0"/>
        <v>0.82298391235507429</v>
      </c>
    </row>
    <row r="30" spans="1:6" x14ac:dyDescent="0.2">
      <c r="A30" s="31">
        <v>28</v>
      </c>
      <c r="B30" s="8" t="s">
        <v>28</v>
      </c>
      <c r="C30" s="9">
        <v>6682000</v>
      </c>
      <c r="D30" s="9">
        <v>6746000</v>
      </c>
      <c r="E30" s="10">
        <v>5214111.8499999996</v>
      </c>
      <c r="F30" s="25">
        <f t="shared" si="0"/>
        <v>0.77291904091313368</v>
      </c>
    </row>
    <row r="31" spans="1:6" x14ac:dyDescent="0.2">
      <c r="A31" s="31">
        <v>29</v>
      </c>
      <c r="B31" s="8" t="s">
        <v>29</v>
      </c>
      <c r="C31" s="9">
        <v>20844000</v>
      </c>
      <c r="D31" s="9">
        <v>20754000</v>
      </c>
      <c r="E31" s="10">
        <v>18496281.739999998</v>
      </c>
      <c r="F31" s="25">
        <f t="shared" si="0"/>
        <v>0.89121527127300748</v>
      </c>
    </row>
    <row r="32" spans="1:6" x14ac:dyDescent="0.2">
      <c r="A32" s="31">
        <v>30</v>
      </c>
      <c r="B32" s="8" t="s">
        <v>30</v>
      </c>
      <c r="C32" s="9">
        <v>194606000</v>
      </c>
      <c r="D32" s="9">
        <v>190380000</v>
      </c>
      <c r="E32" s="10">
        <v>158805410</v>
      </c>
      <c r="F32" s="25">
        <f t="shared" si="0"/>
        <v>0.83414964807227654</v>
      </c>
    </row>
    <row r="33" spans="1:6" x14ac:dyDescent="0.2">
      <c r="A33" s="31">
        <v>31</v>
      </c>
      <c r="B33" s="8" t="s">
        <v>31</v>
      </c>
      <c r="C33" s="9">
        <v>38503000</v>
      </c>
      <c r="D33" s="9">
        <v>48580900</v>
      </c>
      <c r="E33" s="10">
        <v>44133361.409999996</v>
      </c>
      <c r="F33" s="25">
        <f t="shared" si="0"/>
        <v>0.90845088110759575</v>
      </c>
    </row>
    <row r="34" spans="1:6" x14ac:dyDescent="0.2">
      <c r="A34" s="31">
        <v>32</v>
      </c>
      <c r="B34" s="8" t="s">
        <v>32</v>
      </c>
      <c r="C34" s="9">
        <v>6426000</v>
      </c>
      <c r="D34" s="9">
        <v>6548200</v>
      </c>
      <c r="E34" s="10">
        <v>3607631.63</v>
      </c>
      <c r="F34" s="25">
        <f t="shared" si="0"/>
        <v>0.55093485690724164</v>
      </c>
    </row>
    <row r="35" spans="1:6" x14ac:dyDescent="0.2">
      <c r="A35" s="31">
        <v>33</v>
      </c>
      <c r="B35" s="8" t="s">
        <v>33</v>
      </c>
      <c r="C35" s="9">
        <v>92210000</v>
      </c>
      <c r="D35" s="9">
        <v>93149200</v>
      </c>
      <c r="E35" s="10">
        <v>92340532</v>
      </c>
      <c r="F35" s="25">
        <f t="shared" si="0"/>
        <v>0.99131857278430735</v>
      </c>
    </row>
    <row r="36" spans="1:6" x14ac:dyDescent="0.2">
      <c r="A36" s="31">
        <v>34</v>
      </c>
      <c r="B36" s="8" t="s">
        <v>34</v>
      </c>
      <c r="C36" s="9">
        <v>279231000</v>
      </c>
      <c r="D36" s="9">
        <v>362794900</v>
      </c>
      <c r="E36" s="10">
        <v>362792508.5</v>
      </c>
      <c r="F36" s="25">
        <f t="shared" si="0"/>
        <v>0.99999340812122772</v>
      </c>
    </row>
    <row r="37" spans="1:6" x14ac:dyDescent="0.2">
      <c r="A37" s="31">
        <v>35</v>
      </c>
      <c r="B37" s="8" t="s">
        <v>35</v>
      </c>
      <c r="C37" s="9">
        <v>6544000</v>
      </c>
      <c r="D37" s="9">
        <v>24895600</v>
      </c>
      <c r="E37" s="10">
        <v>22290457.260000002</v>
      </c>
      <c r="F37" s="25">
        <f t="shared" si="0"/>
        <v>0.89535730249522005</v>
      </c>
    </row>
    <row r="38" spans="1:6" x14ac:dyDescent="0.2">
      <c r="A38" s="31">
        <v>36</v>
      </c>
      <c r="B38" s="8" t="s">
        <v>36</v>
      </c>
      <c r="C38" s="9">
        <v>5755000</v>
      </c>
      <c r="D38" s="9">
        <v>4846800</v>
      </c>
      <c r="E38" s="10">
        <v>3244909.1</v>
      </c>
      <c r="F38" s="25">
        <f t="shared" si="0"/>
        <v>0.6694951514401255</v>
      </c>
    </row>
    <row r="39" spans="1:6" x14ac:dyDescent="0.2">
      <c r="A39" s="31">
        <v>37</v>
      </c>
      <c r="B39" s="8" t="s">
        <v>37</v>
      </c>
      <c r="C39" s="9">
        <v>32425000</v>
      </c>
      <c r="D39" s="9">
        <v>50328800</v>
      </c>
      <c r="E39" s="10">
        <v>787798.98</v>
      </c>
      <c r="F39" s="25">
        <f t="shared" si="0"/>
        <v>1.5653045174929662E-2</v>
      </c>
    </row>
    <row r="40" spans="1:6" x14ac:dyDescent="0.2">
      <c r="A40" s="33">
        <v>38</v>
      </c>
      <c r="B40" s="14" t="s">
        <v>38</v>
      </c>
      <c r="C40" s="15">
        <v>916430000</v>
      </c>
      <c r="D40" s="15">
        <v>1075378100</v>
      </c>
      <c r="E40" s="16">
        <v>946379415.44000006</v>
      </c>
      <c r="F40" s="27">
        <f t="shared" si="0"/>
        <v>0.88004341490681282</v>
      </c>
    </row>
    <row r="41" spans="1:6" x14ac:dyDescent="0.2">
      <c r="A41" s="33">
        <v>39</v>
      </c>
      <c r="B41" s="14" t="s">
        <v>39</v>
      </c>
      <c r="C41" s="15">
        <v>287011000</v>
      </c>
      <c r="D41" s="15">
        <v>310235800</v>
      </c>
      <c r="E41" s="16">
        <v>284907557.18000001</v>
      </c>
      <c r="F41" s="27">
        <f t="shared" si="0"/>
        <v>0.91835809142594116</v>
      </c>
    </row>
    <row r="42" spans="1:6" x14ac:dyDescent="0.2">
      <c r="A42" s="34">
        <v>40</v>
      </c>
      <c r="B42" s="17" t="s">
        <v>40</v>
      </c>
      <c r="C42" s="18">
        <v>1203441000</v>
      </c>
      <c r="D42" s="18">
        <v>1385613900</v>
      </c>
      <c r="E42" s="19">
        <v>1231286972.6199999</v>
      </c>
      <c r="F42" s="28">
        <f t="shared" si="0"/>
        <v>0.88862198381526047</v>
      </c>
    </row>
    <row r="43" spans="1:6" x14ac:dyDescent="0.2">
      <c r="A43" s="32">
        <v>41</v>
      </c>
      <c r="B43" s="11" t="s">
        <v>41</v>
      </c>
      <c r="C43" s="12">
        <v>-60025000</v>
      </c>
      <c r="D43" s="12">
        <v>-58999300</v>
      </c>
      <c r="E43" s="13">
        <v>65939424.670000002</v>
      </c>
      <c r="F43" s="35"/>
    </row>
    <row r="44" spans="1:6" x14ac:dyDescent="0.2">
      <c r="A44" s="31">
        <v>42</v>
      </c>
      <c r="B44" s="8" t="s">
        <v>42</v>
      </c>
      <c r="C44" s="9">
        <v>49170000</v>
      </c>
      <c r="D44" s="9">
        <v>49170000</v>
      </c>
      <c r="E44" s="10">
        <v>49170000</v>
      </c>
      <c r="F44" s="36"/>
    </row>
    <row r="45" spans="1:6" x14ac:dyDescent="0.2">
      <c r="A45" s="31">
        <v>43</v>
      </c>
      <c r="B45" s="8" t="s">
        <v>43</v>
      </c>
      <c r="C45" s="9">
        <v>0</v>
      </c>
      <c r="D45" s="9">
        <v>0</v>
      </c>
      <c r="E45" s="10">
        <v>0</v>
      </c>
      <c r="F45" s="36"/>
    </row>
    <row r="46" spans="1:6" x14ac:dyDescent="0.2">
      <c r="A46" s="31">
        <v>44</v>
      </c>
      <c r="B46" s="8" t="s">
        <v>44</v>
      </c>
      <c r="C46" s="9">
        <v>109195000</v>
      </c>
      <c r="D46" s="9">
        <v>108169300</v>
      </c>
      <c r="E46" s="10">
        <v>0</v>
      </c>
      <c r="F46" s="36"/>
    </row>
    <row r="47" spans="1:6" x14ac:dyDescent="0.2">
      <c r="A47" s="31">
        <v>45</v>
      </c>
      <c r="B47" s="8" t="s">
        <v>45</v>
      </c>
      <c r="C47" s="9">
        <v>0</v>
      </c>
      <c r="D47" s="9">
        <v>0</v>
      </c>
      <c r="E47" s="10">
        <v>-6364785.5</v>
      </c>
      <c r="F47" s="36"/>
    </row>
    <row r="48" spans="1:6" x14ac:dyDescent="0.2">
      <c r="A48" s="33">
        <v>46</v>
      </c>
      <c r="B48" s="14" t="s">
        <v>46</v>
      </c>
      <c r="C48" s="15">
        <v>60025000</v>
      </c>
      <c r="D48" s="15">
        <v>58999300</v>
      </c>
      <c r="E48" s="16">
        <v>-55534785.5</v>
      </c>
      <c r="F48" s="35"/>
    </row>
    <row r="49" spans="1:6" x14ac:dyDescent="0.2">
      <c r="A49" s="30">
        <v>47</v>
      </c>
      <c r="B49" s="5" t="s">
        <v>47</v>
      </c>
      <c r="C49" s="6">
        <v>1252611000</v>
      </c>
      <c r="D49" s="6">
        <v>1434783900</v>
      </c>
      <c r="E49" s="7">
        <v>1297226397.29</v>
      </c>
      <c r="F49" s="35"/>
    </row>
    <row r="50" spans="1:6" x14ac:dyDescent="0.2">
      <c r="A50" s="30">
        <v>48</v>
      </c>
      <c r="B50" s="5" t="s">
        <v>48</v>
      </c>
      <c r="C50" s="6">
        <v>1252611000</v>
      </c>
      <c r="D50" s="6">
        <v>1434783900</v>
      </c>
      <c r="E50" s="7">
        <v>1286821758.1199999</v>
      </c>
      <c r="F50" s="35"/>
    </row>
    <row r="51" spans="1:6" x14ac:dyDescent="0.2">
      <c r="A51" s="32">
        <v>49</v>
      </c>
      <c r="B51" s="11" t="s">
        <v>49</v>
      </c>
      <c r="C51" s="12">
        <v>0</v>
      </c>
      <c r="D51" s="12">
        <v>0</v>
      </c>
      <c r="E51" s="13">
        <v>10404639.17</v>
      </c>
      <c r="F51" s="35"/>
    </row>
    <row r="52" spans="1:6" x14ac:dyDescent="0.2">
      <c r="A52" s="33">
        <v>50</v>
      </c>
      <c r="B52" s="14" t="s">
        <v>50</v>
      </c>
      <c r="C52" s="15">
        <v>203986000</v>
      </c>
      <c r="D52" s="15">
        <v>113881700</v>
      </c>
      <c r="E52" s="16">
        <v>217823278.56999999</v>
      </c>
      <c r="F52" s="35"/>
    </row>
    <row r="53" spans="1:6" x14ac:dyDescent="0.2">
      <c r="A53" s="33">
        <v>51</v>
      </c>
      <c r="B53" s="14" t="s">
        <v>51</v>
      </c>
      <c r="C53" s="15">
        <v>154816000</v>
      </c>
      <c r="D53" s="15">
        <v>64711700</v>
      </c>
      <c r="E53" s="16">
        <v>168653278.56999999</v>
      </c>
      <c r="F53" s="35"/>
    </row>
    <row r="54" spans="1:6" x14ac:dyDescent="0.2">
      <c r="A54" s="34">
        <v>52</v>
      </c>
      <c r="B54" s="17" t="s">
        <v>52</v>
      </c>
      <c r="C54" s="18">
        <v>18.206273384171592</v>
      </c>
      <c r="D54" s="18">
        <v>9.5758470941336782</v>
      </c>
      <c r="E54" s="19">
        <v>18.710081989221802</v>
      </c>
      <c r="F54" s="35"/>
    </row>
    <row r="55" spans="1:6" x14ac:dyDescent="0.2">
      <c r="A55" s="31">
        <v>53</v>
      </c>
      <c r="B55" s="8" t="s">
        <v>53</v>
      </c>
      <c r="C55" s="9">
        <v>1143416000</v>
      </c>
      <c r="D55" s="9">
        <v>1326614600</v>
      </c>
      <c r="E55" s="10">
        <v>1297226397.29</v>
      </c>
      <c r="F55" s="36"/>
    </row>
    <row r="56" spans="1:6" x14ac:dyDescent="0.2">
      <c r="A56" s="31">
        <v>54</v>
      </c>
      <c r="B56" s="8" t="s">
        <v>54</v>
      </c>
      <c r="C56" s="9">
        <v>52170000</v>
      </c>
      <c r="D56" s="9">
        <v>53070000</v>
      </c>
      <c r="E56" s="10">
        <v>52802561.030000001</v>
      </c>
      <c r="F56" s="36"/>
    </row>
    <row r="57" spans="1:6" x14ac:dyDescent="0.2">
      <c r="A57" s="32">
        <v>55</v>
      </c>
      <c r="B57" s="11" t="s">
        <v>55</v>
      </c>
      <c r="C57" s="12">
        <v>4.5626438671489637</v>
      </c>
      <c r="D57" s="12">
        <v>4.0004082572285879</v>
      </c>
      <c r="E57" s="13">
        <v>4.0704198696779823</v>
      </c>
      <c r="F57" s="35"/>
    </row>
  </sheetData>
  <mergeCells count="1">
    <mergeCell ref="A1:E1"/>
  </mergeCells>
  <printOptions horizontalCentered="1"/>
  <pageMargins left="0" right="0" top="0" bottom="0" header="0" footer="0"/>
  <pageSetup paperSize="9" scale="89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2020-01-28T13:19:30Z</dcterms:created>
  <dcterms:modified xsi:type="dcterms:W3CDTF">2020-05-27T05:46:06Z</dcterms:modified>
</cp:coreProperties>
</file>