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Závazné ukazatele" sheetId="1" r:id="rId1"/>
  </sheets>
  <definedNames>
    <definedName name="_xlnm.Print_Titles" localSheetId="0">'Závazné ukazatele'!$1:$3</definedName>
  </definedNames>
  <calcPr calcId="162913"/>
</workbook>
</file>

<file path=xl/calcChain.xml><?xml version="1.0" encoding="utf-8"?>
<calcChain xmlns="http://schemas.openxmlformats.org/spreadsheetml/2006/main">
  <c r="F31" i="1" l="1"/>
  <c r="F74" i="1"/>
  <c r="F79" i="1"/>
  <c r="F81" i="1"/>
  <c r="F77" i="1"/>
  <c r="F76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33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20" i="1"/>
  <c r="F21" i="1"/>
  <c r="F22" i="1"/>
  <c r="F23" i="1"/>
  <c r="F24" i="1"/>
  <c r="F25" i="1"/>
  <c r="F26" i="1"/>
  <c r="F27" i="1"/>
  <c r="F29" i="1"/>
  <c r="F30" i="1"/>
  <c r="F4" i="1"/>
</calcChain>
</file>

<file path=xl/sharedStrings.xml><?xml version="1.0" encoding="utf-8"?>
<sst xmlns="http://schemas.openxmlformats.org/spreadsheetml/2006/main" count="166" uniqueCount="152">
  <si>
    <t>Psesk</t>
  </si>
  <si>
    <t>111</t>
  </si>
  <si>
    <t>Daně z příjmů fyzických osob</t>
  </si>
  <si>
    <t>112</t>
  </si>
  <si>
    <t>Daně z příjmů právnických osob</t>
  </si>
  <si>
    <t>121</t>
  </si>
  <si>
    <t>Obecné daně ze zboží a služeb v tuzemsku</t>
  </si>
  <si>
    <t>133</t>
  </si>
  <si>
    <t>Poplatky a odvody v oblasti životního prostředí</t>
  </si>
  <si>
    <t>134</t>
  </si>
  <si>
    <t>Místní poplatky z vybraných činností a služeb</t>
  </si>
  <si>
    <t>135</t>
  </si>
  <si>
    <t>Ostatní odvody z vybraných činností a služeb</t>
  </si>
  <si>
    <t>136</t>
  </si>
  <si>
    <t>Správní poplatky</t>
  </si>
  <si>
    <t>138</t>
  </si>
  <si>
    <t>Daně, poplatky a jiná obdobná peněžitá plnění v oblasti hazardních her</t>
  </si>
  <si>
    <t>151</t>
  </si>
  <si>
    <t>Daně z majetku</t>
  </si>
  <si>
    <t>211</t>
  </si>
  <si>
    <t>Příjmy z vlastní činnosti</t>
  </si>
  <si>
    <t>212</t>
  </si>
  <si>
    <t>Odvody přebytků organizací s přímým vztahem</t>
  </si>
  <si>
    <t>213</t>
  </si>
  <si>
    <t>Příjmy z pronájmu majetku</t>
  </si>
  <si>
    <t>214</t>
  </si>
  <si>
    <t>Výnosy z finančního majetku</t>
  </si>
  <si>
    <t>221</t>
  </si>
  <si>
    <t>Přijaté sankční platby</t>
  </si>
  <si>
    <t>222</t>
  </si>
  <si>
    <t>Přijaté vratky transferů a ost. příjmy z fin. vypořádání předchozích let</t>
  </si>
  <si>
    <t>231</t>
  </si>
  <si>
    <t>Příjmy z prodeje krátkodobého a drobného dlouhodobého majetku</t>
  </si>
  <si>
    <t>232</t>
  </si>
  <si>
    <t>Ostatní nedaňové příjmy</t>
  </si>
  <si>
    <t>241</t>
  </si>
  <si>
    <t>Splátky půjčených prostředků od podnikatelských subjektů</t>
  </si>
  <si>
    <t>242</t>
  </si>
  <si>
    <t>Splátky půjčených prostředků od obecně prosp. spol. a podob. subjektů</t>
  </si>
  <si>
    <t>245</t>
  </si>
  <si>
    <t>Splátky půjčených prostředků od zřízených a podobných subjektů</t>
  </si>
  <si>
    <t>246</t>
  </si>
  <si>
    <t>Splátky půjčených prostředků od obyvatelstva</t>
  </si>
  <si>
    <t>311</t>
  </si>
  <si>
    <t>Příjmy z prodeje dlouhodobého majetku (kromě drobného)</t>
  </si>
  <si>
    <t>411</t>
  </si>
  <si>
    <t>Neinvestiční přijaté transfery od veřejných rozpočtů ústřední úrovně</t>
  </si>
  <si>
    <t>412</t>
  </si>
  <si>
    <t>Neinvestiční přijaté transfery od veřejných rozpočtů územní úrovně</t>
  </si>
  <si>
    <t>413</t>
  </si>
  <si>
    <t>Převody z vlastních fondů a s útvary bez plné právní subjektivity</t>
  </si>
  <si>
    <t>421</t>
  </si>
  <si>
    <t>Investiční přijaté transfery od veřejných rozpočtů ústřední úrovně</t>
  </si>
  <si>
    <t>422</t>
  </si>
  <si>
    <t>Investiční přijaté transfery od veřejných rozpočtů územní úrovně</t>
  </si>
  <si>
    <t>611</t>
  </si>
  <si>
    <t>811</t>
  </si>
  <si>
    <t>Krátkodobé financování</t>
  </si>
  <si>
    <t>812</t>
  </si>
  <si>
    <t>Dlouhodobé financování</t>
  </si>
  <si>
    <t>890</t>
  </si>
  <si>
    <t>Opravné položky k peněžním operacím</t>
  </si>
  <si>
    <t>Celkem Příjmy</t>
  </si>
  <si>
    <t>Celkem Výdaje</t>
  </si>
  <si>
    <t>Celkem Financování</t>
  </si>
  <si>
    <t>Celkem Saldo (P-V)</t>
  </si>
  <si>
    <t>Celkem Saldo</t>
  </si>
  <si>
    <t>Pdd</t>
  </si>
  <si>
    <t>101</t>
  </si>
  <si>
    <t>Zemědělská a potravinářská činnost a rozvoj</t>
  </si>
  <si>
    <t>103</t>
  </si>
  <si>
    <t>Lesní hospodářství</t>
  </si>
  <si>
    <t>106</t>
  </si>
  <si>
    <t>Správa v zemědělství</t>
  </si>
  <si>
    <t>Pozemní komunikace</t>
  </si>
  <si>
    <t>Silniční doprava</t>
  </si>
  <si>
    <t>229</t>
  </si>
  <si>
    <t>Ostatní činnost a nespecifikované výdaje v dopravě</t>
  </si>
  <si>
    <t>Odvádění a čistění odpadních vod</t>
  </si>
  <si>
    <t>233</t>
  </si>
  <si>
    <t>Vodní toky a vodohospodářská díla</t>
  </si>
  <si>
    <t>239</t>
  </si>
  <si>
    <t>Ostatní činnost a nespecifikované výdaje</t>
  </si>
  <si>
    <t>Předškolní a základní vzdělávání</t>
  </si>
  <si>
    <t>312</t>
  </si>
  <si>
    <t>Střední vzdělávání a vzdělávání v konzervatořích</t>
  </si>
  <si>
    <t>323</t>
  </si>
  <si>
    <t>Základní umělecké, jazykové a zájmové vzdělávání</t>
  </si>
  <si>
    <t>329</t>
  </si>
  <si>
    <t>331</t>
  </si>
  <si>
    <t>Kultura</t>
  </si>
  <si>
    <t>332</t>
  </si>
  <si>
    <t>Ochrana památek a péče o kulturní dědictví a národní a hist. povědomí</t>
  </si>
  <si>
    <t>334</t>
  </si>
  <si>
    <t>Sdělovací prostředky</t>
  </si>
  <si>
    <t>339</t>
  </si>
  <si>
    <t>Ostat. činnosti v záležitost. kultury, církví a sdělovacích prostředků</t>
  </si>
  <si>
    <t>341</t>
  </si>
  <si>
    <t>Sport</t>
  </si>
  <si>
    <t>342</t>
  </si>
  <si>
    <t>Zájmová činnost a rekreace</t>
  </si>
  <si>
    <t>354</t>
  </si>
  <si>
    <t>Zdravotnické programy</t>
  </si>
  <si>
    <t>361</t>
  </si>
  <si>
    <t>Rozvoj bydlení a bytové hospodářství</t>
  </si>
  <si>
    <t>363</t>
  </si>
  <si>
    <t>Komunální služby a územní rozvoj</t>
  </si>
  <si>
    <t>372</t>
  </si>
  <si>
    <t>Nakládání s odpady</t>
  </si>
  <si>
    <t>374</t>
  </si>
  <si>
    <t>Ochrana přírody a krajiny</t>
  </si>
  <si>
    <t>379</t>
  </si>
  <si>
    <t>Ostatní činnosti v životním prostředí</t>
  </si>
  <si>
    <t>Aktivní politika zaměstnanosti</t>
  </si>
  <si>
    <t>431</t>
  </si>
  <si>
    <t>Sociální poradenství</t>
  </si>
  <si>
    <t>432</t>
  </si>
  <si>
    <t>Sociální péče a pomoc dětem a mládeži</t>
  </si>
  <si>
    <t>433</t>
  </si>
  <si>
    <t>Sociální péče a pomoc manželstvím a rodinám</t>
  </si>
  <si>
    <t>434</t>
  </si>
  <si>
    <t>Sociální rehabilitace a ostatní sociální péče a pomoc</t>
  </si>
  <si>
    <t>435</t>
  </si>
  <si>
    <t>Sociální služby v oblasti sociální péče</t>
  </si>
  <si>
    <t>437</t>
  </si>
  <si>
    <t>Služby sociální prevence</t>
  </si>
  <si>
    <t>439</t>
  </si>
  <si>
    <t>527</t>
  </si>
  <si>
    <t>Krizové řízení</t>
  </si>
  <si>
    <t>531</t>
  </si>
  <si>
    <t>Bezpečnost a veřejný pořádek</t>
  </si>
  <si>
    <t>551</t>
  </si>
  <si>
    <t>Požární ochrana</t>
  </si>
  <si>
    <t>Zastupitelské orgány a volby</t>
  </si>
  <si>
    <t>617</t>
  </si>
  <si>
    <t>Regionální a místní správa</t>
  </si>
  <si>
    <t>631</t>
  </si>
  <si>
    <t>Obecné příjmy a výdaje z finančních operací</t>
  </si>
  <si>
    <t>639</t>
  </si>
  <si>
    <t>Ostatní finanční operace</t>
  </si>
  <si>
    <t>640</t>
  </si>
  <si>
    <t>Ostatní činnosti</t>
  </si>
  <si>
    <t>VÝDAJE - Název pododdílu paragrafu</t>
  </si>
  <si>
    <t>PŘÍJMY - Název podseskupení položky</t>
  </si>
  <si>
    <t>FINANCOVÁNÍ - Název podseskupení položky</t>
  </si>
  <si>
    <t>Schválený rozpočet 2019</t>
  </si>
  <si>
    <t>Upravený rozpočet 2019</t>
  </si>
  <si>
    <t>Skutečnost 2019</t>
  </si>
  <si>
    <t>Procento plnění příjmů</t>
  </si>
  <si>
    <t>Procento čerpání výdajů</t>
  </si>
  <si>
    <t>Procento financování</t>
  </si>
  <si>
    <t>Přehled plnění závazných ukazatelů rozpočtu roku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</si>
</sst>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9.75"/>
      <name val="Times New Roman"/>
    </font>
    <font>
      <sz val="9.75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 applyProtection="1"/>
    <xf numFmtId="49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0" fontId="3" fillId="0" borderId="1" xfId="0" applyFont="1" applyBorder="1" applyProtection="1"/>
    <xf numFmtId="49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10" fontId="3" fillId="0" borderId="1" xfId="1" applyNumberFormat="1" applyFont="1" applyBorder="1" applyProtection="1"/>
    <xf numFmtId="49" fontId="2" fillId="2" borderId="1" xfId="0" applyNumberFormat="1" applyFont="1" applyFill="1" applyBorder="1" applyAlignment="1" applyProtection="1">
      <alignment horizontal="left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wrapText="1"/>
    </xf>
    <xf numFmtId="49" fontId="2" fillId="2" borderId="1" xfId="0" applyNumberFormat="1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vertical="center" wrapText="1"/>
    </xf>
    <xf numFmtId="10" fontId="3" fillId="2" borderId="1" xfId="1" applyNumberFormat="1" applyFont="1" applyFill="1" applyBorder="1" applyProtection="1"/>
    <xf numFmtId="49" fontId="4" fillId="3" borderId="1" xfId="0" applyNumberFormat="1" applyFont="1" applyFill="1" applyBorder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vertical="center" wrapText="1"/>
    </xf>
    <xf numFmtId="49" fontId="2" fillId="4" borderId="1" xfId="0" applyNumberFormat="1" applyFont="1" applyFill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vertical="center" wrapText="1"/>
    </xf>
    <xf numFmtId="10" fontId="2" fillId="4" borderId="1" xfId="1" applyNumberFormat="1" applyFont="1" applyFill="1" applyBorder="1" applyProtection="1"/>
    <xf numFmtId="0" fontId="5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/>
    </xf>
    <xf numFmtId="49" fontId="2" fillId="4" borderId="1" xfId="0" applyNumberFormat="1" applyFont="1" applyFill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left"/>
    </xf>
    <xf numFmtId="49" fontId="4" fillId="3" borderId="1" xfId="0" applyNumberFormat="1" applyFont="1" applyFill="1" applyBorder="1" applyAlignment="1" applyProtection="1">
      <alignment horizontal="left" vertical="center"/>
    </xf>
    <xf numFmtId="49" fontId="0" fillId="0" borderId="0" xfId="0" applyNumberFormat="1" applyAlignment="1" applyProtection="1">
      <alignment horizontal="left" vertical="center"/>
    </xf>
    <xf numFmtId="10" fontId="4" fillId="3" borderId="1" xfId="1" applyNumberFormat="1" applyFont="1" applyFill="1" applyBorder="1" applyProtection="1"/>
    <xf numFmtId="0" fontId="5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2"/>
  <sheetViews>
    <sheetView tabSelected="1" zoomScaleNormal="100" workbookViewId="0">
      <selection activeCell="E87" sqref="E87"/>
    </sheetView>
  </sheetViews>
  <sheetFormatPr defaultRowHeight="12.75" x14ac:dyDescent="0.2"/>
  <cols>
    <col min="1" max="1" width="9.33203125" style="30" customWidth="1"/>
    <col min="2" max="2" width="68.6640625" style="1" bestFit="1" customWidth="1"/>
    <col min="3" max="5" width="17.6640625" style="2" bestFit="1" customWidth="1"/>
    <col min="6" max="6" width="17.5" bestFit="1" customWidth="1"/>
  </cols>
  <sheetData>
    <row r="1" spans="1:6" ht="24.95" customHeight="1" x14ac:dyDescent="0.2">
      <c r="A1" s="32" t="s">
        <v>151</v>
      </c>
      <c r="B1" s="32"/>
      <c r="C1" s="32"/>
      <c r="D1" s="32"/>
      <c r="E1" s="32"/>
      <c r="F1" s="32"/>
    </row>
    <row r="2" spans="1:6" ht="18.75" x14ac:dyDescent="0.2">
      <c r="A2" s="25"/>
      <c r="B2" s="24"/>
      <c r="C2" s="24"/>
      <c r="D2" s="24"/>
      <c r="E2" s="24"/>
    </row>
    <row r="3" spans="1:6" ht="25.5" x14ac:dyDescent="0.2">
      <c r="A3" s="8" t="s">
        <v>0</v>
      </c>
      <c r="B3" s="8" t="s">
        <v>143</v>
      </c>
      <c r="C3" s="9" t="s">
        <v>145</v>
      </c>
      <c r="D3" s="9" t="s">
        <v>146</v>
      </c>
      <c r="E3" s="9" t="s">
        <v>147</v>
      </c>
      <c r="F3" s="10" t="s">
        <v>148</v>
      </c>
    </row>
    <row r="4" spans="1:6" x14ac:dyDescent="0.2">
      <c r="A4" s="26" t="s">
        <v>1</v>
      </c>
      <c r="B4" s="4" t="s">
        <v>2</v>
      </c>
      <c r="C4" s="5">
        <v>220660000</v>
      </c>
      <c r="D4" s="5">
        <v>220660000</v>
      </c>
      <c r="E4" s="6">
        <v>217251870.13999999</v>
      </c>
      <c r="F4" s="7">
        <f>E4/D4</f>
        <v>0.98455483612797967</v>
      </c>
    </row>
    <row r="5" spans="1:6" x14ac:dyDescent="0.2">
      <c r="A5" s="26" t="s">
        <v>3</v>
      </c>
      <c r="B5" s="4" t="s">
        <v>4</v>
      </c>
      <c r="C5" s="5">
        <v>155200000</v>
      </c>
      <c r="D5" s="5">
        <v>167551800</v>
      </c>
      <c r="E5" s="6">
        <v>172038202.56999999</v>
      </c>
      <c r="F5" s="7">
        <f t="shared" ref="F5:F31" si="0">E5/D5</f>
        <v>1.0267762123116553</v>
      </c>
    </row>
    <row r="6" spans="1:6" x14ac:dyDescent="0.2">
      <c r="A6" s="26" t="s">
        <v>5</v>
      </c>
      <c r="B6" s="4" t="s">
        <v>6</v>
      </c>
      <c r="C6" s="5">
        <v>371650000</v>
      </c>
      <c r="D6" s="5">
        <v>371650000</v>
      </c>
      <c r="E6" s="6">
        <v>359488840.48000002</v>
      </c>
      <c r="F6" s="7">
        <f t="shared" si="0"/>
        <v>0.9672779240683439</v>
      </c>
    </row>
    <row r="7" spans="1:6" x14ac:dyDescent="0.2">
      <c r="A7" s="26" t="s">
        <v>7</v>
      </c>
      <c r="B7" s="4" t="s">
        <v>8</v>
      </c>
      <c r="C7" s="5">
        <v>30000</v>
      </c>
      <c r="D7" s="5">
        <v>30000</v>
      </c>
      <c r="E7" s="6">
        <v>68314.61</v>
      </c>
      <c r="F7" s="7">
        <f t="shared" si="0"/>
        <v>2.2771536666666665</v>
      </c>
    </row>
    <row r="8" spans="1:6" x14ac:dyDescent="0.2">
      <c r="A8" s="26" t="s">
        <v>9</v>
      </c>
      <c r="B8" s="4" t="s">
        <v>10</v>
      </c>
      <c r="C8" s="5">
        <v>4400000</v>
      </c>
      <c r="D8" s="5">
        <v>25580000</v>
      </c>
      <c r="E8" s="6">
        <v>21166748.670000002</v>
      </c>
      <c r="F8" s="7">
        <f t="shared" si="0"/>
        <v>0.8274725828772479</v>
      </c>
    </row>
    <row r="9" spans="1:6" x14ac:dyDescent="0.2">
      <c r="A9" s="26" t="s">
        <v>11</v>
      </c>
      <c r="B9" s="4" t="s">
        <v>12</v>
      </c>
      <c r="C9" s="5">
        <v>1500000</v>
      </c>
      <c r="D9" s="5">
        <v>1500000</v>
      </c>
      <c r="E9" s="6">
        <v>1622600</v>
      </c>
      <c r="F9" s="7">
        <f t="shared" si="0"/>
        <v>1.0817333333333334</v>
      </c>
    </row>
    <row r="10" spans="1:6" x14ac:dyDescent="0.2">
      <c r="A10" s="26" t="s">
        <v>13</v>
      </c>
      <c r="B10" s="4" t="s">
        <v>14</v>
      </c>
      <c r="C10" s="5">
        <v>13251000</v>
      </c>
      <c r="D10" s="5">
        <v>14804000</v>
      </c>
      <c r="E10" s="6">
        <v>15298685</v>
      </c>
      <c r="F10" s="7">
        <f t="shared" si="0"/>
        <v>1.0334156309105647</v>
      </c>
    </row>
    <row r="11" spans="1:6" x14ac:dyDescent="0.2">
      <c r="A11" s="26" t="s">
        <v>15</v>
      </c>
      <c r="B11" s="4" t="s">
        <v>16</v>
      </c>
      <c r="C11" s="5">
        <v>3500000</v>
      </c>
      <c r="D11" s="5">
        <v>4700000</v>
      </c>
      <c r="E11" s="6">
        <v>4680489.57</v>
      </c>
      <c r="F11" s="7">
        <f t="shared" si="0"/>
        <v>0.99584884468085111</v>
      </c>
    </row>
    <row r="12" spans="1:6" x14ac:dyDescent="0.2">
      <c r="A12" s="26" t="s">
        <v>17</v>
      </c>
      <c r="B12" s="4" t="s">
        <v>18</v>
      </c>
      <c r="C12" s="5">
        <v>69000000</v>
      </c>
      <c r="D12" s="5">
        <v>69000000</v>
      </c>
      <c r="E12" s="6">
        <v>65478543.939999998</v>
      </c>
      <c r="F12" s="7">
        <f t="shared" si="0"/>
        <v>0.9489644049275362</v>
      </c>
    </row>
    <row r="13" spans="1:6" x14ac:dyDescent="0.2">
      <c r="A13" s="26" t="s">
        <v>19</v>
      </c>
      <c r="B13" s="4" t="s">
        <v>20</v>
      </c>
      <c r="C13" s="5">
        <v>28088000</v>
      </c>
      <c r="D13" s="5">
        <v>29235000</v>
      </c>
      <c r="E13" s="6">
        <v>30961522.350000001</v>
      </c>
      <c r="F13" s="7">
        <f t="shared" si="0"/>
        <v>1.0590566906105696</v>
      </c>
    </row>
    <row r="14" spans="1:6" x14ac:dyDescent="0.2">
      <c r="A14" s="26" t="s">
        <v>21</v>
      </c>
      <c r="B14" s="4" t="s">
        <v>22</v>
      </c>
      <c r="C14" s="5">
        <v>6253000</v>
      </c>
      <c r="D14" s="5">
        <v>6626700</v>
      </c>
      <c r="E14" s="6">
        <v>6626619.7800000003</v>
      </c>
      <c r="F14" s="7">
        <f t="shared" si="0"/>
        <v>0.99998789442709046</v>
      </c>
    </row>
    <row r="15" spans="1:6" x14ac:dyDescent="0.2">
      <c r="A15" s="26" t="s">
        <v>23</v>
      </c>
      <c r="B15" s="4" t="s">
        <v>24</v>
      </c>
      <c r="C15" s="5">
        <v>24752000</v>
      </c>
      <c r="D15" s="5">
        <v>23304000</v>
      </c>
      <c r="E15" s="6">
        <v>23652594.559999999</v>
      </c>
      <c r="F15" s="7">
        <f t="shared" si="0"/>
        <v>1.0149585719189838</v>
      </c>
    </row>
    <row r="16" spans="1:6" x14ac:dyDescent="0.2">
      <c r="A16" s="26" t="s">
        <v>25</v>
      </c>
      <c r="B16" s="4" t="s">
        <v>26</v>
      </c>
      <c r="C16" s="5">
        <v>10900000</v>
      </c>
      <c r="D16" s="5">
        <v>12500000</v>
      </c>
      <c r="E16" s="6">
        <v>8896840.0500000007</v>
      </c>
      <c r="F16" s="7">
        <f t="shared" si="0"/>
        <v>0.71174720400000002</v>
      </c>
    </row>
    <row r="17" spans="1:6" x14ac:dyDescent="0.2">
      <c r="A17" s="26" t="s">
        <v>27</v>
      </c>
      <c r="B17" s="4" t="s">
        <v>28</v>
      </c>
      <c r="C17" s="5">
        <v>12550000</v>
      </c>
      <c r="D17" s="5">
        <v>35985000</v>
      </c>
      <c r="E17" s="6">
        <v>37173296.520000003</v>
      </c>
      <c r="F17" s="7">
        <f t="shared" si="0"/>
        <v>1.0330219958315965</v>
      </c>
    </row>
    <row r="18" spans="1:6" x14ac:dyDescent="0.2">
      <c r="A18" s="26" t="s">
        <v>29</v>
      </c>
      <c r="B18" s="4" t="s">
        <v>30</v>
      </c>
      <c r="C18" s="5">
        <v>0</v>
      </c>
      <c r="D18" s="5">
        <v>18361200</v>
      </c>
      <c r="E18" s="6">
        <v>18556064.57</v>
      </c>
      <c r="F18" s="7">
        <f t="shared" si="0"/>
        <v>1.0106128450210226</v>
      </c>
    </row>
    <row r="19" spans="1:6" x14ac:dyDescent="0.2">
      <c r="A19" s="26" t="s">
        <v>31</v>
      </c>
      <c r="B19" s="4" t="s">
        <v>32</v>
      </c>
      <c r="C19" s="5"/>
      <c r="D19" s="5"/>
      <c r="E19" s="6">
        <v>13841</v>
      </c>
      <c r="F19" s="7"/>
    </row>
    <row r="20" spans="1:6" x14ac:dyDescent="0.2">
      <c r="A20" s="26" t="s">
        <v>33</v>
      </c>
      <c r="B20" s="4" t="s">
        <v>34</v>
      </c>
      <c r="C20" s="5">
        <v>122067000</v>
      </c>
      <c r="D20" s="5">
        <v>12583900</v>
      </c>
      <c r="E20" s="6">
        <v>6183167.3499999996</v>
      </c>
      <c r="F20" s="7">
        <f t="shared" si="0"/>
        <v>0.49135541048482584</v>
      </c>
    </row>
    <row r="21" spans="1:6" x14ac:dyDescent="0.2">
      <c r="A21" s="26" t="s">
        <v>35</v>
      </c>
      <c r="B21" s="4" t="s">
        <v>36</v>
      </c>
      <c r="C21" s="5">
        <v>1250000</v>
      </c>
      <c r="D21" s="5">
        <v>1250000</v>
      </c>
      <c r="E21" s="6">
        <v>1250000</v>
      </c>
      <c r="F21" s="7">
        <f t="shared" si="0"/>
        <v>1</v>
      </c>
    </row>
    <row r="22" spans="1:6" x14ac:dyDescent="0.2">
      <c r="A22" s="26" t="s">
        <v>37</v>
      </c>
      <c r="B22" s="4" t="s">
        <v>38</v>
      </c>
      <c r="C22" s="5">
        <v>20000</v>
      </c>
      <c r="D22" s="5">
        <v>20000</v>
      </c>
      <c r="E22" s="6"/>
      <c r="F22" s="7">
        <f t="shared" si="0"/>
        <v>0</v>
      </c>
    </row>
    <row r="23" spans="1:6" x14ac:dyDescent="0.2">
      <c r="A23" s="26" t="s">
        <v>39</v>
      </c>
      <c r="B23" s="4" t="s">
        <v>40</v>
      </c>
      <c r="C23" s="5">
        <v>935000</v>
      </c>
      <c r="D23" s="5">
        <v>935000</v>
      </c>
      <c r="E23" s="6">
        <v>935000.04</v>
      </c>
      <c r="F23" s="7">
        <f t="shared" si="0"/>
        <v>1.0000000427807487</v>
      </c>
    </row>
    <row r="24" spans="1:6" x14ac:dyDescent="0.2">
      <c r="A24" s="26" t="s">
        <v>41</v>
      </c>
      <c r="B24" s="4" t="s">
        <v>42</v>
      </c>
      <c r="C24" s="5">
        <v>60000</v>
      </c>
      <c r="D24" s="5">
        <v>60000</v>
      </c>
      <c r="E24" s="6">
        <v>12103.47</v>
      </c>
      <c r="F24" s="7">
        <f t="shared" si="0"/>
        <v>0.2017245</v>
      </c>
    </row>
    <row r="25" spans="1:6" x14ac:dyDescent="0.2">
      <c r="A25" s="26" t="s">
        <v>43</v>
      </c>
      <c r="B25" s="4" t="s">
        <v>44</v>
      </c>
      <c r="C25" s="5">
        <v>23000000</v>
      </c>
      <c r="D25" s="5">
        <v>34083300</v>
      </c>
      <c r="E25" s="6">
        <v>29752702.629999999</v>
      </c>
      <c r="F25" s="7">
        <f t="shared" si="0"/>
        <v>0.87294078419636589</v>
      </c>
    </row>
    <row r="26" spans="1:6" x14ac:dyDescent="0.2">
      <c r="A26" s="26" t="s">
        <v>45</v>
      </c>
      <c r="B26" s="4" t="s">
        <v>46</v>
      </c>
      <c r="C26" s="5">
        <v>74200000</v>
      </c>
      <c r="D26" s="5">
        <v>137429600</v>
      </c>
      <c r="E26" s="6">
        <v>135554512.16999999</v>
      </c>
      <c r="F26" s="7">
        <f t="shared" si="0"/>
        <v>0.98635601187808153</v>
      </c>
    </row>
    <row r="27" spans="1:6" x14ac:dyDescent="0.2">
      <c r="A27" s="26" t="s">
        <v>47</v>
      </c>
      <c r="B27" s="4" t="s">
        <v>48</v>
      </c>
      <c r="C27" s="5">
        <v>150000</v>
      </c>
      <c r="D27" s="5">
        <v>35493600</v>
      </c>
      <c r="E27" s="6">
        <v>35864298.170000002</v>
      </c>
      <c r="F27" s="7">
        <f t="shared" si="0"/>
        <v>1.0104440848490996</v>
      </c>
    </row>
    <row r="28" spans="1:6" x14ac:dyDescent="0.2">
      <c r="A28" s="26" t="s">
        <v>49</v>
      </c>
      <c r="B28" s="4" t="s">
        <v>50</v>
      </c>
      <c r="C28" s="5"/>
      <c r="D28" s="5"/>
      <c r="E28" s="6">
        <v>1428539</v>
      </c>
      <c r="F28" s="7"/>
    </row>
    <row r="29" spans="1:6" x14ac:dyDescent="0.2">
      <c r="A29" s="26" t="s">
        <v>51</v>
      </c>
      <c r="B29" s="4" t="s">
        <v>52</v>
      </c>
      <c r="C29" s="5">
        <v>0</v>
      </c>
      <c r="D29" s="5">
        <v>102802400</v>
      </c>
      <c r="E29" s="6">
        <v>102801904.65000001</v>
      </c>
      <c r="F29" s="7">
        <f t="shared" si="0"/>
        <v>0.99999518153272693</v>
      </c>
    </row>
    <row r="30" spans="1:6" x14ac:dyDescent="0.2">
      <c r="A30" s="26" t="s">
        <v>53</v>
      </c>
      <c r="B30" s="4" t="s">
        <v>54</v>
      </c>
      <c r="C30" s="5">
        <v>0</v>
      </c>
      <c r="D30" s="5">
        <v>469100</v>
      </c>
      <c r="E30" s="6">
        <v>469096</v>
      </c>
      <c r="F30" s="7">
        <f t="shared" si="0"/>
        <v>0.99999147303346836</v>
      </c>
    </row>
    <row r="31" spans="1:6" x14ac:dyDescent="0.2">
      <c r="A31" s="27" t="s">
        <v>62</v>
      </c>
      <c r="B31" s="20"/>
      <c r="C31" s="21">
        <v>1143416000</v>
      </c>
      <c r="D31" s="21">
        <v>1326614600</v>
      </c>
      <c r="E31" s="22">
        <v>1297226397.29</v>
      </c>
      <c r="F31" s="23">
        <f t="shared" si="0"/>
        <v>0.97784721899638372</v>
      </c>
    </row>
    <row r="32" spans="1:6" ht="25.5" x14ac:dyDescent="0.2">
      <c r="A32" s="8" t="s">
        <v>67</v>
      </c>
      <c r="B32" s="8" t="s">
        <v>142</v>
      </c>
      <c r="C32" s="9" t="s">
        <v>145</v>
      </c>
      <c r="D32" s="9" t="s">
        <v>146</v>
      </c>
      <c r="E32" s="9" t="s">
        <v>147</v>
      </c>
      <c r="F32" s="10" t="s">
        <v>149</v>
      </c>
    </row>
    <row r="33" spans="1:6" x14ac:dyDescent="0.2">
      <c r="A33" s="26" t="s">
        <v>68</v>
      </c>
      <c r="B33" s="4" t="s">
        <v>69</v>
      </c>
      <c r="C33" s="5">
        <v>240000</v>
      </c>
      <c r="D33" s="5">
        <v>240000</v>
      </c>
      <c r="E33" s="6">
        <v>97125</v>
      </c>
      <c r="F33" s="7">
        <f>E33/D33</f>
        <v>0.40468749999999998</v>
      </c>
    </row>
    <row r="34" spans="1:6" x14ac:dyDescent="0.2">
      <c r="A34" s="26" t="s">
        <v>70</v>
      </c>
      <c r="B34" s="4" t="s">
        <v>71</v>
      </c>
      <c r="C34" s="5">
        <v>4952000</v>
      </c>
      <c r="D34" s="5">
        <v>7824300</v>
      </c>
      <c r="E34" s="6">
        <v>7046652.1299999999</v>
      </c>
      <c r="F34" s="7">
        <f t="shared" ref="F34:F74" si="1">E34/D34</f>
        <v>0.90061118949938013</v>
      </c>
    </row>
    <row r="35" spans="1:6" x14ac:dyDescent="0.2">
      <c r="A35" s="26" t="s">
        <v>72</v>
      </c>
      <c r="B35" s="4" t="s">
        <v>73</v>
      </c>
      <c r="C35" s="5">
        <v>10000</v>
      </c>
      <c r="D35" s="5">
        <v>10000</v>
      </c>
      <c r="E35" s="6"/>
      <c r="F35" s="7">
        <f t="shared" si="1"/>
        <v>0</v>
      </c>
    </row>
    <row r="36" spans="1:6" x14ac:dyDescent="0.2">
      <c r="A36" s="26" t="s">
        <v>27</v>
      </c>
      <c r="B36" s="4" t="s">
        <v>74</v>
      </c>
      <c r="C36" s="5">
        <v>133650000</v>
      </c>
      <c r="D36" s="5">
        <v>98433000</v>
      </c>
      <c r="E36" s="6">
        <v>92427544.400000006</v>
      </c>
      <c r="F36" s="7">
        <f t="shared" si="1"/>
        <v>0.93898940802373199</v>
      </c>
    </row>
    <row r="37" spans="1:6" x14ac:dyDescent="0.2">
      <c r="A37" s="26" t="s">
        <v>29</v>
      </c>
      <c r="B37" s="4" t="s">
        <v>75</v>
      </c>
      <c r="C37" s="5">
        <v>87000</v>
      </c>
      <c r="D37" s="5">
        <v>87000</v>
      </c>
      <c r="E37" s="6">
        <v>46240.800000000003</v>
      </c>
      <c r="F37" s="7">
        <f t="shared" si="1"/>
        <v>0.53150344827586216</v>
      </c>
    </row>
    <row r="38" spans="1:6" x14ac:dyDescent="0.2">
      <c r="A38" s="26" t="s">
        <v>76</v>
      </c>
      <c r="B38" s="4" t="s">
        <v>77</v>
      </c>
      <c r="C38" s="5">
        <v>86076000</v>
      </c>
      <c r="D38" s="5">
        <v>86676000</v>
      </c>
      <c r="E38" s="6">
        <v>80828624.810000002</v>
      </c>
      <c r="F38" s="7">
        <f t="shared" si="1"/>
        <v>0.93253755145599704</v>
      </c>
    </row>
    <row r="39" spans="1:6" x14ac:dyDescent="0.2">
      <c r="A39" s="26" t="s">
        <v>33</v>
      </c>
      <c r="B39" s="4" t="s">
        <v>78</v>
      </c>
      <c r="C39" s="5">
        <v>10000</v>
      </c>
      <c r="D39" s="5">
        <v>10000</v>
      </c>
      <c r="E39" s="6"/>
      <c r="F39" s="7">
        <f t="shared" si="1"/>
        <v>0</v>
      </c>
    </row>
    <row r="40" spans="1:6" x14ac:dyDescent="0.2">
      <c r="A40" s="26" t="s">
        <v>79</v>
      </c>
      <c r="B40" s="4" t="s">
        <v>80</v>
      </c>
      <c r="C40" s="5">
        <v>400000</v>
      </c>
      <c r="D40" s="5">
        <v>400000</v>
      </c>
      <c r="E40" s="6">
        <v>281157</v>
      </c>
      <c r="F40" s="7">
        <f t="shared" si="1"/>
        <v>0.70289250000000003</v>
      </c>
    </row>
    <row r="41" spans="1:6" x14ac:dyDescent="0.2">
      <c r="A41" s="26" t="s">
        <v>81</v>
      </c>
      <c r="B41" s="4" t="s">
        <v>82</v>
      </c>
      <c r="C41" s="5">
        <v>45000</v>
      </c>
      <c r="D41" s="5">
        <v>45000</v>
      </c>
      <c r="E41" s="6"/>
      <c r="F41" s="7">
        <f t="shared" si="1"/>
        <v>0</v>
      </c>
    </row>
    <row r="42" spans="1:6" x14ac:dyDescent="0.2">
      <c r="A42" s="26" t="s">
        <v>43</v>
      </c>
      <c r="B42" s="4" t="s">
        <v>83</v>
      </c>
      <c r="C42" s="5">
        <v>125178000</v>
      </c>
      <c r="D42" s="5">
        <v>174437900</v>
      </c>
      <c r="E42" s="6">
        <v>173319459.16999999</v>
      </c>
      <c r="F42" s="7">
        <f t="shared" si="1"/>
        <v>0.99358831521131585</v>
      </c>
    </row>
    <row r="43" spans="1:6" x14ac:dyDescent="0.2">
      <c r="A43" s="26" t="s">
        <v>84</v>
      </c>
      <c r="B43" s="4" t="s">
        <v>85</v>
      </c>
      <c r="C43" s="5">
        <v>100000</v>
      </c>
      <c r="D43" s="5">
        <v>100000</v>
      </c>
      <c r="E43" s="6"/>
      <c r="F43" s="7">
        <f t="shared" si="1"/>
        <v>0</v>
      </c>
    </row>
    <row r="44" spans="1:6" x14ac:dyDescent="0.2">
      <c r="A44" s="26" t="s">
        <v>86</v>
      </c>
      <c r="B44" s="4" t="s">
        <v>87</v>
      </c>
      <c r="C44" s="5">
        <v>4544000</v>
      </c>
      <c r="D44" s="5">
        <v>4670500</v>
      </c>
      <c r="E44" s="6">
        <v>4666076.04</v>
      </c>
      <c r="F44" s="7">
        <f t="shared" si="1"/>
        <v>0.99905278663954611</v>
      </c>
    </row>
    <row r="45" spans="1:6" x14ac:dyDescent="0.2">
      <c r="A45" s="26" t="s">
        <v>88</v>
      </c>
      <c r="B45" s="4" t="s">
        <v>82</v>
      </c>
      <c r="C45" s="5">
        <v>1000000</v>
      </c>
      <c r="D45" s="5">
        <v>1800000</v>
      </c>
      <c r="E45" s="6">
        <v>1735146.7</v>
      </c>
      <c r="F45" s="7">
        <f t="shared" si="1"/>
        <v>0.96397038888888886</v>
      </c>
    </row>
    <row r="46" spans="1:6" x14ac:dyDescent="0.2">
      <c r="A46" s="26" t="s">
        <v>89</v>
      </c>
      <c r="B46" s="4" t="s">
        <v>90</v>
      </c>
      <c r="C46" s="5">
        <v>42050000</v>
      </c>
      <c r="D46" s="5">
        <v>43501000</v>
      </c>
      <c r="E46" s="6">
        <v>41392574.119999997</v>
      </c>
      <c r="F46" s="7">
        <f t="shared" si="1"/>
        <v>0.95153155375738485</v>
      </c>
    </row>
    <row r="47" spans="1:6" x14ac:dyDescent="0.2">
      <c r="A47" s="26" t="s">
        <v>91</v>
      </c>
      <c r="B47" s="4" t="s">
        <v>92</v>
      </c>
      <c r="C47" s="5">
        <v>4250000</v>
      </c>
      <c r="D47" s="5">
        <v>1750000</v>
      </c>
      <c r="E47" s="6">
        <v>721061.05</v>
      </c>
      <c r="F47" s="7">
        <f t="shared" si="1"/>
        <v>0.41203488571428576</v>
      </c>
    </row>
    <row r="48" spans="1:6" x14ac:dyDescent="0.2">
      <c r="A48" s="26" t="s">
        <v>93</v>
      </c>
      <c r="B48" s="4" t="s">
        <v>94</v>
      </c>
      <c r="C48" s="5">
        <v>1895000</v>
      </c>
      <c r="D48" s="5">
        <v>1895000</v>
      </c>
      <c r="E48" s="6">
        <v>1885757.26</v>
      </c>
      <c r="F48" s="7">
        <f t="shared" si="1"/>
        <v>0.99512256464379945</v>
      </c>
    </row>
    <row r="49" spans="1:6" x14ac:dyDescent="0.2">
      <c r="A49" s="26" t="s">
        <v>95</v>
      </c>
      <c r="B49" s="4" t="s">
        <v>96</v>
      </c>
      <c r="C49" s="5">
        <v>550000</v>
      </c>
      <c r="D49" s="5">
        <v>250000</v>
      </c>
      <c r="E49" s="6">
        <v>178687.2</v>
      </c>
      <c r="F49" s="7">
        <f t="shared" si="1"/>
        <v>0.71474880000000007</v>
      </c>
    </row>
    <row r="50" spans="1:6" x14ac:dyDescent="0.2">
      <c r="A50" s="26" t="s">
        <v>97</v>
      </c>
      <c r="B50" s="4" t="s">
        <v>98</v>
      </c>
      <c r="C50" s="5">
        <v>121170000</v>
      </c>
      <c r="D50" s="5">
        <v>126200500</v>
      </c>
      <c r="E50" s="6">
        <v>123782466.11</v>
      </c>
      <c r="F50" s="7">
        <f t="shared" si="1"/>
        <v>0.98083974397882734</v>
      </c>
    </row>
    <row r="51" spans="1:6" x14ac:dyDescent="0.2">
      <c r="A51" s="26" t="s">
        <v>99</v>
      </c>
      <c r="B51" s="4" t="s">
        <v>100</v>
      </c>
      <c r="C51" s="5">
        <v>6100000</v>
      </c>
      <c r="D51" s="5">
        <v>16061100</v>
      </c>
      <c r="E51" s="6">
        <v>15300501.359999999</v>
      </c>
      <c r="F51" s="7">
        <f t="shared" si="1"/>
        <v>0.95264342790966994</v>
      </c>
    </row>
    <row r="52" spans="1:6" x14ac:dyDescent="0.2">
      <c r="A52" s="26" t="s">
        <v>101</v>
      </c>
      <c r="B52" s="4" t="s">
        <v>102</v>
      </c>
      <c r="C52" s="5">
        <v>0</v>
      </c>
      <c r="D52" s="5">
        <v>100000</v>
      </c>
      <c r="E52" s="6"/>
      <c r="F52" s="7">
        <f t="shared" si="1"/>
        <v>0</v>
      </c>
    </row>
    <row r="53" spans="1:6" x14ac:dyDescent="0.2">
      <c r="A53" s="26" t="s">
        <v>103</v>
      </c>
      <c r="B53" s="4" t="s">
        <v>104</v>
      </c>
      <c r="C53" s="5">
        <v>28027000</v>
      </c>
      <c r="D53" s="5">
        <v>35013000</v>
      </c>
      <c r="E53" s="6">
        <v>32397799.289999999</v>
      </c>
      <c r="F53" s="7">
        <f t="shared" si="1"/>
        <v>0.92530772256019189</v>
      </c>
    </row>
    <row r="54" spans="1:6" x14ac:dyDescent="0.2">
      <c r="A54" s="26" t="s">
        <v>105</v>
      </c>
      <c r="B54" s="4" t="s">
        <v>106</v>
      </c>
      <c r="C54" s="5">
        <v>213055000</v>
      </c>
      <c r="D54" s="5">
        <v>220061700</v>
      </c>
      <c r="E54" s="6">
        <v>203322575.66999999</v>
      </c>
      <c r="F54" s="7">
        <f t="shared" si="1"/>
        <v>0.92393440416937611</v>
      </c>
    </row>
    <row r="55" spans="1:6" x14ac:dyDescent="0.2">
      <c r="A55" s="26" t="s">
        <v>107</v>
      </c>
      <c r="B55" s="4" t="s">
        <v>108</v>
      </c>
      <c r="C55" s="5">
        <v>320000</v>
      </c>
      <c r="D55" s="5">
        <v>1038800</v>
      </c>
      <c r="E55" s="6">
        <v>205594.74</v>
      </c>
      <c r="F55" s="7">
        <f t="shared" si="1"/>
        <v>0.19791561417019637</v>
      </c>
    </row>
    <row r="56" spans="1:6" x14ac:dyDescent="0.2">
      <c r="A56" s="26" t="s">
        <v>109</v>
      </c>
      <c r="B56" s="4" t="s">
        <v>110</v>
      </c>
      <c r="C56" s="5">
        <v>46870000</v>
      </c>
      <c r="D56" s="5">
        <v>52441200</v>
      </c>
      <c r="E56" s="6">
        <v>51331821.969999999</v>
      </c>
      <c r="F56" s="7">
        <f t="shared" si="1"/>
        <v>0.97884529663699527</v>
      </c>
    </row>
    <row r="57" spans="1:6" x14ac:dyDescent="0.2">
      <c r="A57" s="26" t="s">
        <v>111</v>
      </c>
      <c r="B57" s="4" t="s">
        <v>112</v>
      </c>
      <c r="C57" s="5">
        <v>320000</v>
      </c>
      <c r="D57" s="5">
        <v>296000</v>
      </c>
      <c r="E57" s="6">
        <v>261147</v>
      </c>
      <c r="F57" s="7">
        <f t="shared" si="1"/>
        <v>0.88225337837837836</v>
      </c>
    </row>
    <row r="58" spans="1:6" x14ac:dyDescent="0.2">
      <c r="A58" s="26" t="s">
        <v>53</v>
      </c>
      <c r="B58" s="4" t="s">
        <v>113</v>
      </c>
      <c r="C58" s="5">
        <v>19033000</v>
      </c>
      <c r="D58" s="5">
        <v>20880000</v>
      </c>
      <c r="E58" s="6">
        <v>13399132.01</v>
      </c>
      <c r="F58" s="7">
        <f t="shared" si="1"/>
        <v>0.64172088170498087</v>
      </c>
    </row>
    <row r="59" spans="1:6" x14ac:dyDescent="0.2">
      <c r="A59" s="26" t="s">
        <v>114</v>
      </c>
      <c r="B59" s="4" t="s">
        <v>115</v>
      </c>
      <c r="C59" s="5">
        <v>10000</v>
      </c>
      <c r="D59" s="5">
        <v>10000</v>
      </c>
      <c r="E59" s="6">
        <v>2905</v>
      </c>
      <c r="F59" s="7">
        <f t="shared" si="1"/>
        <v>0.29049999999999998</v>
      </c>
    </row>
    <row r="60" spans="1:6" x14ac:dyDescent="0.2">
      <c r="A60" s="26" t="s">
        <v>116</v>
      </c>
      <c r="B60" s="4" t="s">
        <v>117</v>
      </c>
      <c r="C60" s="5">
        <v>95000</v>
      </c>
      <c r="D60" s="5">
        <v>99000</v>
      </c>
      <c r="E60" s="6">
        <v>40000</v>
      </c>
      <c r="F60" s="7">
        <f t="shared" si="1"/>
        <v>0.40404040404040403</v>
      </c>
    </row>
    <row r="61" spans="1:6" x14ac:dyDescent="0.2">
      <c r="A61" s="26" t="s">
        <v>118</v>
      </c>
      <c r="B61" s="4" t="s">
        <v>119</v>
      </c>
      <c r="C61" s="5">
        <v>241000</v>
      </c>
      <c r="D61" s="5">
        <v>10826500</v>
      </c>
      <c r="E61" s="6">
        <v>1591649.28</v>
      </c>
      <c r="F61" s="7">
        <f t="shared" si="1"/>
        <v>0.14701420403639218</v>
      </c>
    </row>
    <row r="62" spans="1:6" x14ac:dyDescent="0.2">
      <c r="A62" s="26" t="s">
        <v>120</v>
      </c>
      <c r="B62" s="4" t="s">
        <v>121</v>
      </c>
      <c r="C62" s="5">
        <v>3000</v>
      </c>
      <c r="D62" s="5">
        <v>1500800</v>
      </c>
      <c r="E62" s="6">
        <v>1447108</v>
      </c>
      <c r="F62" s="7">
        <f t="shared" si="1"/>
        <v>0.96422441364605549</v>
      </c>
    </row>
    <row r="63" spans="1:6" x14ac:dyDescent="0.2">
      <c r="A63" s="26" t="s">
        <v>122</v>
      </c>
      <c r="B63" s="4" t="s">
        <v>123</v>
      </c>
      <c r="C63" s="5">
        <v>22382000</v>
      </c>
      <c r="D63" s="5">
        <v>70001000</v>
      </c>
      <c r="E63" s="6">
        <v>69909101.030000001</v>
      </c>
      <c r="F63" s="7">
        <f t="shared" si="1"/>
        <v>0.99868717632605253</v>
      </c>
    </row>
    <row r="64" spans="1:6" x14ac:dyDescent="0.2">
      <c r="A64" s="26" t="s">
        <v>124</v>
      </c>
      <c r="B64" s="4" t="s">
        <v>125</v>
      </c>
      <c r="C64" s="5">
        <v>6150000</v>
      </c>
      <c r="D64" s="5">
        <v>5405600</v>
      </c>
      <c r="E64" s="6">
        <v>5343711.38</v>
      </c>
      <c r="F64" s="7">
        <f t="shared" si="1"/>
        <v>0.98855101746337126</v>
      </c>
    </row>
    <row r="65" spans="1:6" x14ac:dyDescent="0.2">
      <c r="A65" s="26" t="s">
        <v>126</v>
      </c>
      <c r="B65" s="4" t="s">
        <v>82</v>
      </c>
      <c r="C65" s="5">
        <v>115000</v>
      </c>
      <c r="D65" s="5">
        <v>115000</v>
      </c>
      <c r="E65" s="6">
        <v>33917.339999999997</v>
      </c>
      <c r="F65" s="7">
        <f t="shared" si="1"/>
        <v>0.29493339130434781</v>
      </c>
    </row>
    <row r="66" spans="1:6" x14ac:dyDescent="0.2">
      <c r="A66" s="26" t="s">
        <v>127</v>
      </c>
      <c r="B66" s="4" t="s">
        <v>128</v>
      </c>
      <c r="C66" s="5">
        <v>500000</v>
      </c>
      <c r="D66" s="5">
        <v>500000</v>
      </c>
      <c r="E66" s="6"/>
      <c r="F66" s="7">
        <f t="shared" si="1"/>
        <v>0</v>
      </c>
    </row>
    <row r="67" spans="1:6" x14ac:dyDescent="0.2">
      <c r="A67" s="26" t="s">
        <v>129</v>
      </c>
      <c r="B67" s="4" t="s">
        <v>130</v>
      </c>
      <c r="C67" s="5">
        <v>58732000</v>
      </c>
      <c r="D67" s="5">
        <v>58882000</v>
      </c>
      <c r="E67" s="6">
        <v>56539412.240000002</v>
      </c>
      <c r="F67" s="7">
        <f t="shared" si="1"/>
        <v>0.96021555381950341</v>
      </c>
    </row>
    <row r="68" spans="1:6" x14ac:dyDescent="0.2">
      <c r="A68" s="26" t="s">
        <v>131</v>
      </c>
      <c r="B68" s="4" t="s">
        <v>132</v>
      </c>
      <c r="C68" s="5">
        <v>879000</v>
      </c>
      <c r="D68" s="5">
        <v>939000</v>
      </c>
      <c r="E68" s="6">
        <v>814594.57</v>
      </c>
      <c r="F68" s="7">
        <f t="shared" si="1"/>
        <v>0.86751285410010648</v>
      </c>
    </row>
    <row r="69" spans="1:6" x14ac:dyDescent="0.2">
      <c r="A69" s="26" t="s">
        <v>55</v>
      </c>
      <c r="B69" s="4" t="s">
        <v>133</v>
      </c>
      <c r="C69" s="5">
        <v>8053000</v>
      </c>
      <c r="D69" s="5">
        <v>9463500</v>
      </c>
      <c r="E69" s="6">
        <v>9228650.6699999999</v>
      </c>
      <c r="F69" s="7">
        <f t="shared" si="1"/>
        <v>0.97518367094626723</v>
      </c>
    </row>
    <row r="70" spans="1:6" x14ac:dyDescent="0.2">
      <c r="A70" s="26" t="s">
        <v>134</v>
      </c>
      <c r="B70" s="4" t="s">
        <v>135</v>
      </c>
      <c r="C70" s="5">
        <v>226363000</v>
      </c>
      <c r="D70" s="5">
        <v>253242400</v>
      </c>
      <c r="E70" s="6">
        <v>214434573.28</v>
      </c>
      <c r="F70" s="7">
        <f t="shared" si="1"/>
        <v>0.84675620385843764</v>
      </c>
    </row>
    <row r="71" spans="1:6" x14ac:dyDescent="0.2">
      <c r="A71" s="26" t="s">
        <v>136</v>
      </c>
      <c r="B71" s="4" t="s">
        <v>137</v>
      </c>
      <c r="C71" s="5">
        <v>5532000</v>
      </c>
      <c r="D71" s="5">
        <v>6332000</v>
      </c>
      <c r="E71" s="6">
        <v>5333983.6399999997</v>
      </c>
      <c r="F71" s="7">
        <f t="shared" si="1"/>
        <v>0.84238528742893237</v>
      </c>
    </row>
    <row r="72" spans="1:6" x14ac:dyDescent="0.2">
      <c r="A72" s="26" t="s">
        <v>138</v>
      </c>
      <c r="B72" s="4" t="s">
        <v>139</v>
      </c>
      <c r="C72" s="5">
        <v>5905000</v>
      </c>
      <c r="D72" s="5">
        <v>22142800</v>
      </c>
      <c r="E72" s="6">
        <v>20227997.300000001</v>
      </c>
      <c r="F72" s="7">
        <f t="shared" si="1"/>
        <v>0.91352481619307413</v>
      </c>
    </row>
    <row r="73" spans="1:6" x14ac:dyDescent="0.2">
      <c r="A73" s="26" t="s">
        <v>140</v>
      </c>
      <c r="B73" s="4" t="s">
        <v>141</v>
      </c>
      <c r="C73" s="5">
        <v>28549000</v>
      </c>
      <c r="D73" s="5">
        <v>51932300</v>
      </c>
      <c r="E73" s="6">
        <v>1712225.06</v>
      </c>
      <c r="F73" s="7">
        <f t="shared" si="1"/>
        <v>3.2970329833263694E-2</v>
      </c>
    </row>
    <row r="74" spans="1:6" x14ac:dyDescent="0.2">
      <c r="A74" s="27" t="s">
        <v>63</v>
      </c>
      <c r="B74" s="20"/>
      <c r="C74" s="21">
        <v>1203441000</v>
      </c>
      <c r="D74" s="21">
        <v>1385613900</v>
      </c>
      <c r="E74" s="22">
        <v>1231286972.6199999</v>
      </c>
      <c r="F74" s="23">
        <f t="shared" si="1"/>
        <v>0.88862198381526047</v>
      </c>
    </row>
    <row r="75" spans="1:6" ht="25.5" x14ac:dyDescent="0.2">
      <c r="A75" s="8" t="s">
        <v>0</v>
      </c>
      <c r="B75" s="8" t="s">
        <v>144</v>
      </c>
      <c r="C75" s="9" t="s">
        <v>145</v>
      </c>
      <c r="D75" s="9" t="s">
        <v>146</v>
      </c>
      <c r="E75" s="9" t="s">
        <v>147</v>
      </c>
      <c r="F75" s="12" t="s">
        <v>150</v>
      </c>
    </row>
    <row r="76" spans="1:6" x14ac:dyDescent="0.2">
      <c r="A76" s="26" t="s">
        <v>56</v>
      </c>
      <c r="B76" s="4" t="s">
        <v>57</v>
      </c>
      <c r="C76" s="5">
        <v>109195000</v>
      </c>
      <c r="D76" s="5">
        <v>108169300</v>
      </c>
      <c r="E76" s="6">
        <v>-6364927.4500000002</v>
      </c>
      <c r="F76" s="7">
        <f t="shared" ref="F76:F79" si="2">E76/D76</f>
        <v>-5.8842272715086442E-2</v>
      </c>
    </row>
    <row r="77" spans="1:6" x14ac:dyDescent="0.2">
      <c r="A77" s="26" t="s">
        <v>58</v>
      </c>
      <c r="B77" s="4" t="s">
        <v>59</v>
      </c>
      <c r="C77" s="5">
        <v>-49170000</v>
      </c>
      <c r="D77" s="5">
        <v>-49170000</v>
      </c>
      <c r="E77" s="6">
        <v>-49170000</v>
      </c>
      <c r="F77" s="7">
        <f t="shared" si="2"/>
        <v>1</v>
      </c>
    </row>
    <row r="78" spans="1:6" x14ac:dyDescent="0.2">
      <c r="A78" s="26" t="s">
        <v>60</v>
      </c>
      <c r="B78" s="4" t="s">
        <v>61</v>
      </c>
      <c r="C78" s="5"/>
      <c r="D78" s="5"/>
      <c r="E78" s="6">
        <v>141.94999999999999</v>
      </c>
      <c r="F78" s="7"/>
    </row>
    <row r="79" spans="1:6" x14ac:dyDescent="0.2">
      <c r="A79" s="27" t="s">
        <v>64</v>
      </c>
      <c r="B79" s="20"/>
      <c r="C79" s="21">
        <v>60025000</v>
      </c>
      <c r="D79" s="21">
        <v>58999300</v>
      </c>
      <c r="E79" s="22">
        <v>-55534785.5</v>
      </c>
      <c r="F79" s="23">
        <f t="shared" si="2"/>
        <v>-0.94127871856106771</v>
      </c>
    </row>
    <row r="80" spans="1:6" x14ac:dyDescent="0.2">
      <c r="A80" s="28"/>
      <c r="B80" s="3"/>
      <c r="C80" s="3"/>
      <c r="D80" s="3"/>
      <c r="E80" s="3"/>
      <c r="F80" s="3"/>
    </row>
    <row r="81" spans="1:6" x14ac:dyDescent="0.2">
      <c r="A81" s="29" t="s">
        <v>65</v>
      </c>
      <c r="B81" s="17"/>
      <c r="C81" s="18">
        <v>-60025000</v>
      </c>
      <c r="D81" s="18">
        <v>-58999300</v>
      </c>
      <c r="E81" s="19">
        <v>65939424.670000002</v>
      </c>
      <c r="F81" s="31">
        <f t="shared" ref="F81" si="3">E81/D81</f>
        <v>-1.1176306273125274</v>
      </c>
    </row>
    <row r="82" spans="1:6" x14ac:dyDescent="0.2">
      <c r="A82" s="11" t="s">
        <v>66</v>
      </c>
      <c r="B82" s="13"/>
      <c r="C82" s="14">
        <v>0</v>
      </c>
      <c r="D82" s="14">
        <v>0</v>
      </c>
      <c r="E82" s="15">
        <v>10404639.17</v>
      </c>
      <c r="F82" s="16"/>
    </row>
  </sheetData>
  <mergeCells count="1">
    <mergeCell ref="A1:F1"/>
  </mergeCells>
  <printOptions horizontalCentered="1"/>
  <pageMargins left="0" right="0" top="0" bottom="0" header="0" footer="0"/>
  <pageSetup paperSize="9" fitToHeight="0" orientation="landscape" horizontalDpi="0" verticalDpi="0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Závazné ukazatele</vt:lpstr>
      <vt:lpstr>'Závazné ukazatele'!Názvy_tisku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2020-02-03T11:09:30Z</dcterms:created>
  <dcterms:modified xsi:type="dcterms:W3CDTF">2020-05-27T05:41:50Z</dcterms:modified>
</cp:coreProperties>
</file>