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filterPrivacy="1" defaultThemeVersion="124226"/>
  <xr:revisionPtr revIDLastSave="0" documentId="8_{F320D63A-6994-4BE5-8B62-9099B489BD2D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Výběrové porovnání dat" sheetId="1" r:id="rId1"/>
  </sheets>
  <definedNames>
    <definedName name="_xlnm.Print_Titles" localSheetId="0">'Výběrové porovnání dat'!$1:$1</definedName>
  </definedNames>
  <calcPr calcId="191029"/>
</workbook>
</file>

<file path=xl/calcChain.xml><?xml version="1.0" encoding="utf-8"?>
<calcChain xmlns="http://schemas.openxmlformats.org/spreadsheetml/2006/main">
  <c r="R84" i="1" l="1"/>
  <c r="D84" i="1"/>
  <c r="E84" i="1"/>
  <c r="T84" i="1"/>
  <c r="G84" i="1"/>
  <c r="Q84" i="1"/>
  <c r="F84" i="1"/>
  <c r="O84" i="1"/>
  <c r="N84" i="1"/>
  <c r="L84" i="1"/>
  <c r="J84" i="1"/>
  <c r="I84" i="1"/>
  <c r="M84" i="1"/>
  <c r="K84" i="1"/>
  <c r="H84" i="1"/>
  <c r="P84" i="1"/>
  <c r="S84" i="1"/>
  <c r="C84" i="1"/>
  <c r="R50" i="1"/>
  <c r="D50" i="1"/>
  <c r="E50" i="1"/>
  <c r="T50" i="1"/>
  <c r="G50" i="1"/>
  <c r="Q50" i="1"/>
  <c r="F50" i="1"/>
  <c r="O50" i="1"/>
  <c r="N50" i="1"/>
  <c r="L50" i="1"/>
  <c r="J50" i="1"/>
  <c r="I50" i="1"/>
  <c r="M50" i="1"/>
  <c r="K50" i="1"/>
  <c r="H50" i="1"/>
  <c r="P50" i="1"/>
  <c r="S50" i="1"/>
  <c r="C50" i="1"/>
</calcChain>
</file>

<file path=xl/sharedStrings.xml><?xml version="1.0" encoding="utf-8"?>
<sst xmlns="http://schemas.openxmlformats.org/spreadsheetml/2006/main" count="177" uniqueCount="121">
  <si>
    <t>SÚ</t>
  </si>
  <si>
    <t>Název syntetického účtu</t>
  </si>
  <si>
    <t>501</t>
  </si>
  <si>
    <t>Spotřeba materiálu</t>
  </si>
  <si>
    <t>502</t>
  </si>
  <si>
    <t>Spotřeba energie</t>
  </si>
  <si>
    <t>503</t>
  </si>
  <si>
    <t>Spotřeba ostatních neskladovatelných dodávek</t>
  </si>
  <si>
    <t>504</t>
  </si>
  <si>
    <t>Prodané zboží</t>
  </si>
  <si>
    <t>507</t>
  </si>
  <si>
    <t>Aktivace oběžného majetku</t>
  </si>
  <si>
    <t>508</t>
  </si>
  <si>
    <t>Změna stavu zásob vlastní výroby</t>
  </si>
  <si>
    <t>511</t>
  </si>
  <si>
    <t>Opravy a udržování</t>
  </si>
  <si>
    <t>512</t>
  </si>
  <si>
    <t>Cestovné</t>
  </si>
  <si>
    <t>513</t>
  </si>
  <si>
    <t>Náklady na reprezentaci</t>
  </si>
  <si>
    <t>518</t>
  </si>
  <si>
    <t>Ostatní služby</t>
  </si>
  <si>
    <t>521</t>
  </si>
  <si>
    <t>Mzdové náklady</t>
  </si>
  <si>
    <t>524</t>
  </si>
  <si>
    <t>Zákonné sociální pojištění</t>
  </si>
  <si>
    <t>525</t>
  </si>
  <si>
    <t>Jiné sociální pojištění</t>
  </si>
  <si>
    <t>527</t>
  </si>
  <si>
    <t>Zákonné sociální náklady</t>
  </si>
  <si>
    <t>528</t>
  </si>
  <si>
    <t>Jiné sociální náklady</t>
  </si>
  <si>
    <t>531</t>
  </si>
  <si>
    <t>Daň silniční</t>
  </si>
  <si>
    <t>538</t>
  </si>
  <si>
    <t>Jiné daně a poplatky</t>
  </si>
  <si>
    <t>541</t>
  </si>
  <si>
    <t>Smluvní pokuty a úroky z prodlení</t>
  </si>
  <si>
    <t>542</t>
  </si>
  <si>
    <t>Jiné pokuty a penále</t>
  </si>
  <si>
    <t>543</t>
  </si>
  <si>
    <t>Dary a jiná bezúplatná předání</t>
  </si>
  <si>
    <t>544</t>
  </si>
  <si>
    <t>Prodaný materiál</t>
  </si>
  <si>
    <t>547</t>
  </si>
  <si>
    <t>Manka a škody</t>
  </si>
  <si>
    <t>549</t>
  </si>
  <si>
    <t>Ostatní náklady z činnosti</t>
  </si>
  <si>
    <t>551</t>
  </si>
  <si>
    <t>Odpisy dlouhodobého majetku</t>
  </si>
  <si>
    <t>555</t>
  </si>
  <si>
    <t>Tvorba a zúčtování rezerv</t>
  </si>
  <si>
    <t>556</t>
  </si>
  <si>
    <t>Tvorba a zúčtování opravných položek</t>
  </si>
  <si>
    <t>557</t>
  </si>
  <si>
    <t>Náklady z odepsaných pohledávek</t>
  </si>
  <si>
    <t>558</t>
  </si>
  <si>
    <t>Náklady z drobného dlouhodobého majetku</t>
  </si>
  <si>
    <t>563</t>
  </si>
  <si>
    <t>Kurzové ztráty</t>
  </si>
  <si>
    <t>569</t>
  </si>
  <si>
    <t>Ostatní finanční náklady</t>
  </si>
  <si>
    <t>591</t>
  </si>
  <si>
    <t>Daň z příjmů</t>
  </si>
  <si>
    <t>599</t>
  </si>
  <si>
    <t>601</t>
  </si>
  <si>
    <t>Výnosy z prodeje vlastních výrobků</t>
  </si>
  <si>
    <t>602</t>
  </si>
  <si>
    <t>Výnosy z prodeje služeb</t>
  </si>
  <si>
    <t>603</t>
  </si>
  <si>
    <t>Výnosy z pronájmu</t>
  </si>
  <si>
    <t>604</t>
  </si>
  <si>
    <t>Výnosy z prodaného zboží</t>
  </si>
  <si>
    <t>642</t>
  </si>
  <si>
    <t>644</t>
  </si>
  <si>
    <t>Výnosy z prodeje materiálu</t>
  </si>
  <si>
    <t>646</t>
  </si>
  <si>
    <t>Výnosy z prodeje dlouhodobého hmotného majetku kromě pozemků</t>
  </si>
  <si>
    <t>648</t>
  </si>
  <si>
    <t>Čerpání fondů</t>
  </si>
  <si>
    <t>649</t>
  </si>
  <si>
    <t>Ostatní výnosy z činnosti</t>
  </si>
  <si>
    <t>662</t>
  </si>
  <si>
    <t>Úroky</t>
  </si>
  <si>
    <t>663</t>
  </si>
  <si>
    <t>Kursové zisky</t>
  </si>
  <si>
    <t>669</t>
  </si>
  <si>
    <t>Ostatní finanční výnosy</t>
  </si>
  <si>
    <t>672</t>
  </si>
  <si>
    <t>Výnosy územních rozpočtů z transferů</t>
  </si>
  <si>
    <t>609</t>
  </si>
  <si>
    <t>Jiné výnosy z vlastních výkonů</t>
  </si>
  <si>
    <t>Náklady hlavní činnost - celkem</t>
  </si>
  <si>
    <t>Výnosy hlavní činnost - celkem</t>
  </si>
  <si>
    <t>Náklady doplňková činnost - celkem</t>
  </si>
  <si>
    <t>Výnosy doplňková činnost - celkem</t>
  </si>
  <si>
    <t>Zisk/ztráta HČ</t>
  </si>
  <si>
    <t>Zisk/ztráta DČ</t>
  </si>
  <si>
    <t xml:space="preserve"> CHK</t>
  </si>
  <si>
    <t xml:space="preserve"> MěLe</t>
  </si>
  <si>
    <t xml:space="preserve"> SOSCV</t>
  </si>
  <si>
    <t xml:space="preserve"> TSmCh</t>
  </si>
  <si>
    <t xml:space="preserve"> ZOO</t>
  </si>
  <si>
    <t>VÝNOSY CELKEM</t>
  </si>
  <si>
    <t>NAKLADY CELKEM</t>
  </si>
  <si>
    <t>HOSPODÁŘSKÝ VÝSLEDEK</t>
  </si>
  <si>
    <t xml:space="preserve"> ZUŠ T.G.M.</t>
  </si>
  <si>
    <t xml:space="preserve"> ZŠaMŠ 17.listopadu</t>
  </si>
  <si>
    <t xml:space="preserve"> ZŠSMŠ Palachova</t>
  </si>
  <si>
    <t xml:space="preserve"> ZŠ Březenecká (13)</t>
  </si>
  <si>
    <t>ZŠ Ak. Heyrovského (12)</t>
  </si>
  <si>
    <t>ZŠ Hornická (07)</t>
  </si>
  <si>
    <t>ZŠ Kadaňská (04)</t>
  </si>
  <si>
    <t xml:space="preserve"> ZŠ Zahradní (02)</t>
  </si>
  <si>
    <t>ZŠ Na Příkopech     (03)</t>
  </si>
  <si>
    <t>ZŠ Písečná     (05)</t>
  </si>
  <si>
    <t>ZŠ Školní      (08)</t>
  </si>
  <si>
    <t xml:space="preserve"> MŠCV Jiráskova</t>
  </si>
  <si>
    <t>SVČ Domeček Jiráskova</t>
  </si>
  <si>
    <t>Hlavní činnost organizace</t>
  </si>
  <si>
    <t>Doplňková (hospodářská, podnikatelská) činnost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</si>
</sst>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9.75"/>
      <name val="Times New Roman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Protection="1"/>
    <xf numFmtId="0" fontId="2" fillId="0" borderId="0" xfId="0" applyFont="1" applyProtection="1"/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164" fontId="1" fillId="5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49" fontId="1" fillId="6" borderId="1" xfId="0" applyNumberFormat="1" applyFont="1" applyFill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1" fillId="6" borderId="1" xfId="0" applyNumberFormat="1" applyFont="1" applyFill="1" applyBorder="1" applyAlignment="1" applyProtection="1">
      <alignment vertical="center"/>
    </xf>
    <xf numFmtId="164" fontId="1" fillId="6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 wrapText="1"/>
    </xf>
    <xf numFmtId="164" fontId="1" fillId="4" borderId="1" xfId="0" applyNumberFormat="1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 wrapText="1"/>
    </xf>
    <xf numFmtId="164" fontId="2" fillId="0" borderId="2" xfId="0" applyNumberFormat="1" applyFont="1" applyBorder="1" applyAlignment="1" applyProtection="1">
      <alignment vertical="center"/>
    </xf>
    <xf numFmtId="164" fontId="2" fillId="0" borderId="2" xfId="0" applyNumberFormat="1" applyFont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164" fontId="3" fillId="3" borderId="3" xfId="0" applyNumberFormat="1" applyFont="1" applyFill="1" applyBorder="1" applyAlignment="1" applyProtection="1">
      <alignment horizontal="center" vertical="center" wrapText="1"/>
    </xf>
    <xf numFmtId="164" fontId="3" fillId="3" borderId="4" xfId="0" applyNumberFormat="1" applyFont="1" applyFill="1" applyBorder="1" applyAlignment="1" applyProtection="1">
      <alignment horizontal="center" vertical="center" wrapText="1"/>
    </xf>
    <xf numFmtId="164" fontId="3" fillId="3" borderId="5" xfId="0" applyNumberFormat="1" applyFont="1" applyFill="1" applyBorder="1" applyAlignment="1" applyProtection="1">
      <alignment horizontal="center" vertical="center" wrapText="1"/>
    </xf>
    <xf numFmtId="164" fontId="3" fillId="3" borderId="3" xfId="0" applyNumberFormat="1" applyFont="1" applyFill="1" applyBorder="1" applyAlignment="1" applyProtection="1">
      <alignment horizontal="center" vertical="center"/>
    </xf>
    <xf numFmtId="164" fontId="3" fillId="3" borderId="4" xfId="0" applyNumberFormat="1" applyFont="1" applyFill="1" applyBorder="1" applyAlignment="1" applyProtection="1">
      <alignment horizontal="center" vertical="center"/>
    </xf>
    <xf numFmtId="164" fontId="3" fillId="3" borderId="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9"/>
  <sheetViews>
    <sheetView tabSelected="1" zoomScaleNormal="100" workbookViewId="0">
      <pane ySplit="1" topLeftCell="A29" activePane="bottomLeft" state="frozen"/>
      <selection pane="bottomLeft" activeCell="J54" sqref="J54"/>
    </sheetView>
  </sheetViews>
  <sheetFormatPr defaultRowHeight="12.75" x14ac:dyDescent="0.2"/>
  <cols>
    <col min="1" max="1" width="4.6640625" style="10" bestFit="1" customWidth="1"/>
    <col min="2" max="2" width="47" style="10" customWidth="1"/>
    <col min="3" max="4" width="15" style="21" bestFit="1" customWidth="1"/>
    <col min="5" max="5" width="16.1640625" style="21" bestFit="1" customWidth="1"/>
    <col min="6" max="6" width="15" style="21" bestFit="1" customWidth="1"/>
    <col min="7" max="7" width="16.1640625" style="21" bestFit="1" customWidth="1"/>
    <col min="8" max="17" width="15" style="21" bestFit="1" customWidth="1"/>
    <col min="18" max="18" width="16.1640625" style="21" bestFit="1" customWidth="1"/>
    <col min="19" max="20" width="15" style="21" bestFit="1" customWidth="1"/>
    <col min="21" max="16384" width="9.33203125" style="1"/>
  </cols>
  <sheetData>
    <row r="1" spans="1:20" ht="37.35" customHeight="1" x14ac:dyDescent="0.2">
      <c r="A1" s="2" t="s">
        <v>0</v>
      </c>
      <c r="B1" s="2" t="s">
        <v>1</v>
      </c>
      <c r="C1" s="14" t="s">
        <v>98</v>
      </c>
      <c r="D1" s="14" t="s">
        <v>99</v>
      </c>
      <c r="E1" s="14" t="s">
        <v>100</v>
      </c>
      <c r="F1" s="14" t="s">
        <v>102</v>
      </c>
      <c r="G1" s="14" t="s">
        <v>101</v>
      </c>
      <c r="H1" s="14" t="s">
        <v>113</v>
      </c>
      <c r="I1" s="14" t="s">
        <v>114</v>
      </c>
      <c r="J1" s="14" t="s">
        <v>112</v>
      </c>
      <c r="K1" s="14" t="s">
        <v>115</v>
      </c>
      <c r="L1" s="14" t="s">
        <v>111</v>
      </c>
      <c r="M1" s="14" t="s">
        <v>116</v>
      </c>
      <c r="N1" s="14" t="s">
        <v>110</v>
      </c>
      <c r="O1" s="14" t="s">
        <v>109</v>
      </c>
      <c r="P1" s="14" t="s">
        <v>108</v>
      </c>
      <c r="Q1" s="14" t="s">
        <v>107</v>
      </c>
      <c r="R1" s="14" t="s">
        <v>117</v>
      </c>
      <c r="S1" s="14" t="s">
        <v>106</v>
      </c>
      <c r="T1" s="14" t="s">
        <v>118</v>
      </c>
    </row>
    <row r="2" spans="1:20" ht="12.75" customHeight="1" x14ac:dyDescent="0.2">
      <c r="A2" s="3"/>
      <c r="B2" s="3"/>
      <c r="C2" s="22" t="s">
        <v>119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4"/>
    </row>
    <row r="3" spans="1:20" x14ac:dyDescent="0.2">
      <c r="A3" s="4" t="s">
        <v>2</v>
      </c>
      <c r="B3" s="4" t="s">
        <v>3</v>
      </c>
      <c r="C3" s="15">
        <v>3024711.33</v>
      </c>
      <c r="D3" s="15">
        <v>6127815.0599999996</v>
      </c>
      <c r="E3" s="15">
        <v>15071116.83</v>
      </c>
      <c r="F3" s="15">
        <v>8004391.1100000003</v>
      </c>
      <c r="G3" s="15">
        <v>9323081.2300000004</v>
      </c>
      <c r="H3" s="15">
        <v>1952809.68</v>
      </c>
      <c r="I3" s="15">
        <v>1780472.6</v>
      </c>
      <c r="J3" s="15">
        <v>1921549.74</v>
      </c>
      <c r="K3" s="15">
        <v>1734866.62</v>
      </c>
      <c r="L3" s="15">
        <v>1995528.87</v>
      </c>
      <c r="M3" s="15">
        <v>1836342.55</v>
      </c>
      <c r="N3" s="15">
        <v>1729447.41</v>
      </c>
      <c r="O3" s="15">
        <v>2068177.04</v>
      </c>
      <c r="P3" s="15">
        <v>1008282.34</v>
      </c>
      <c r="Q3" s="15">
        <v>1003064.1</v>
      </c>
      <c r="R3" s="15">
        <v>5791474.4699999997</v>
      </c>
      <c r="S3" s="16">
        <v>244855.48</v>
      </c>
      <c r="T3" s="15">
        <v>900606.62</v>
      </c>
    </row>
    <row r="4" spans="1:20" x14ac:dyDescent="0.2">
      <c r="A4" s="4" t="s">
        <v>4</v>
      </c>
      <c r="B4" s="4" t="s">
        <v>5</v>
      </c>
      <c r="C4" s="15">
        <v>1400360.51</v>
      </c>
      <c r="D4" s="15">
        <v>71063.210000000006</v>
      </c>
      <c r="E4" s="15">
        <v>7844336.5899999999</v>
      </c>
      <c r="F4" s="15">
        <v>3590307.16</v>
      </c>
      <c r="G4" s="15">
        <v>11141587.51</v>
      </c>
      <c r="H4" s="15">
        <v>2008945.4</v>
      </c>
      <c r="I4" s="15">
        <v>1841076.63</v>
      </c>
      <c r="J4" s="15">
        <v>1266252.7</v>
      </c>
      <c r="K4" s="15">
        <v>1555537.21</v>
      </c>
      <c r="L4" s="15">
        <v>2268441.79</v>
      </c>
      <c r="M4" s="15">
        <v>3137191.23</v>
      </c>
      <c r="N4" s="15">
        <v>1629294.04</v>
      </c>
      <c r="O4" s="15">
        <v>1636302.56</v>
      </c>
      <c r="P4" s="15">
        <v>843625.07</v>
      </c>
      <c r="Q4" s="15">
        <v>1206117.1499999999</v>
      </c>
      <c r="R4" s="15">
        <v>5833207.79</v>
      </c>
      <c r="S4" s="16">
        <v>1017924.01</v>
      </c>
      <c r="T4" s="15">
        <v>690390.15</v>
      </c>
    </row>
    <row r="5" spans="1:20" x14ac:dyDescent="0.2">
      <c r="A5" s="4" t="s">
        <v>6</v>
      </c>
      <c r="B5" s="4" t="s">
        <v>7</v>
      </c>
      <c r="C5" s="15"/>
      <c r="D5" s="15">
        <v>447858.15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  <c r="T5" s="15"/>
    </row>
    <row r="6" spans="1:20" x14ac:dyDescent="0.2">
      <c r="A6" s="4" t="s">
        <v>8</v>
      </c>
      <c r="B6" s="4" t="s">
        <v>9</v>
      </c>
      <c r="C6" s="15">
        <v>59149.29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5"/>
    </row>
    <row r="7" spans="1:20" x14ac:dyDescent="0.2">
      <c r="A7" s="4" t="s">
        <v>10</v>
      </c>
      <c r="B7" s="4" t="s">
        <v>11</v>
      </c>
      <c r="C7" s="15"/>
      <c r="D7" s="15">
        <v>-4191667.97</v>
      </c>
      <c r="E7" s="15"/>
      <c r="F7" s="15"/>
      <c r="G7" s="15">
        <v>-1286231.6200000001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5"/>
    </row>
    <row r="8" spans="1:20" x14ac:dyDescent="0.2">
      <c r="A8" s="4" t="s">
        <v>12</v>
      </c>
      <c r="B8" s="4" t="s">
        <v>13</v>
      </c>
      <c r="C8" s="15"/>
      <c r="D8" s="15">
        <v>-148391</v>
      </c>
      <c r="E8" s="15"/>
      <c r="F8" s="15">
        <v>64497.5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  <c r="T8" s="15"/>
    </row>
    <row r="9" spans="1:20" x14ac:dyDescent="0.2">
      <c r="A9" s="4" t="s">
        <v>14</v>
      </c>
      <c r="B9" s="4" t="s">
        <v>15</v>
      </c>
      <c r="C9" s="15">
        <v>2665811.73</v>
      </c>
      <c r="D9" s="15">
        <v>332353.53999999998</v>
      </c>
      <c r="E9" s="15">
        <v>1402605.79</v>
      </c>
      <c r="F9" s="15">
        <v>5810702.1500000004</v>
      </c>
      <c r="G9" s="15">
        <v>6624868.8399999999</v>
      </c>
      <c r="H9" s="15">
        <v>973749.83</v>
      </c>
      <c r="I9" s="15">
        <v>1099583.17</v>
      </c>
      <c r="J9" s="15">
        <v>1040270.84</v>
      </c>
      <c r="K9" s="15">
        <v>658473.77</v>
      </c>
      <c r="L9" s="15">
        <v>574910.80000000005</v>
      </c>
      <c r="M9" s="15">
        <v>362557.8</v>
      </c>
      <c r="N9" s="15">
        <v>358686.56</v>
      </c>
      <c r="O9" s="15">
        <v>198745.35</v>
      </c>
      <c r="P9" s="15">
        <v>167433.45000000001</v>
      </c>
      <c r="Q9" s="15">
        <v>214121.75</v>
      </c>
      <c r="R9" s="15">
        <v>2605700.17</v>
      </c>
      <c r="S9" s="16">
        <v>593502.1</v>
      </c>
      <c r="T9" s="15">
        <v>163431.23000000001</v>
      </c>
    </row>
    <row r="10" spans="1:20" x14ac:dyDescent="0.2">
      <c r="A10" s="4" t="s">
        <v>16</v>
      </c>
      <c r="B10" s="4" t="s">
        <v>17</v>
      </c>
      <c r="C10" s="15">
        <v>6162</v>
      </c>
      <c r="D10" s="15">
        <v>721</v>
      </c>
      <c r="E10" s="15">
        <v>7720</v>
      </c>
      <c r="F10" s="15">
        <v>5280</v>
      </c>
      <c r="G10" s="15">
        <v>33826</v>
      </c>
      <c r="H10" s="15">
        <v>3392</v>
      </c>
      <c r="I10" s="15">
        <v>12770</v>
      </c>
      <c r="J10" s="15">
        <v>5920</v>
      </c>
      <c r="K10" s="15">
        <v>11263</v>
      </c>
      <c r="L10" s="15">
        <v>10529</v>
      </c>
      <c r="M10" s="15">
        <v>8364</v>
      </c>
      <c r="N10" s="15">
        <v>13889</v>
      </c>
      <c r="O10" s="15">
        <v>37775</v>
      </c>
      <c r="P10" s="15">
        <v>3011</v>
      </c>
      <c r="Q10" s="15">
        <v>5592</v>
      </c>
      <c r="R10" s="15">
        <v>20691.3</v>
      </c>
      <c r="S10" s="16">
        <v>4223</v>
      </c>
      <c r="T10" s="15">
        <v>12538</v>
      </c>
    </row>
    <row r="11" spans="1:20" x14ac:dyDescent="0.2">
      <c r="A11" s="4" t="s">
        <v>18</v>
      </c>
      <c r="B11" s="4" t="s">
        <v>19</v>
      </c>
      <c r="C11" s="15">
        <v>15739</v>
      </c>
      <c r="D11" s="15">
        <v>6269</v>
      </c>
      <c r="E11" s="15">
        <v>154141</v>
      </c>
      <c r="F11" s="15">
        <v>53639.74</v>
      </c>
      <c r="G11" s="15">
        <v>26704.9</v>
      </c>
      <c r="H11" s="15"/>
      <c r="I11" s="15">
        <v>1160</v>
      </c>
      <c r="J11" s="15"/>
      <c r="K11" s="15"/>
      <c r="L11" s="15">
        <v>60</v>
      </c>
      <c r="M11" s="15"/>
      <c r="N11" s="15">
        <v>1277.51</v>
      </c>
      <c r="O11" s="15">
        <v>132</v>
      </c>
      <c r="P11" s="15">
        <v>769</v>
      </c>
      <c r="Q11" s="15">
        <v>1198</v>
      </c>
      <c r="R11" s="15">
        <v>10346</v>
      </c>
      <c r="S11" s="16">
        <v>12312</v>
      </c>
      <c r="T11" s="15"/>
    </row>
    <row r="12" spans="1:20" x14ac:dyDescent="0.2">
      <c r="A12" s="4" t="s">
        <v>20</v>
      </c>
      <c r="B12" s="4" t="s">
        <v>21</v>
      </c>
      <c r="C12" s="15">
        <v>1974218.57</v>
      </c>
      <c r="D12" s="15">
        <v>8130955.5</v>
      </c>
      <c r="E12" s="15">
        <v>6560818.96</v>
      </c>
      <c r="F12" s="15">
        <v>8524859.8399999999</v>
      </c>
      <c r="G12" s="15">
        <v>32561035.100000001</v>
      </c>
      <c r="H12" s="15">
        <v>882638.77</v>
      </c>
      <c r="I12" s="15">
        <v>1199257.44</v>
      </c>
      <c r="J12" s="15">
        <v>914177.04</v>
      </c>
      <c r="K12" s="15">
        <v>979600.02</v>
      </c>
      <c r="L12" s="15">
        <v>659365.88</v>
      </c>
      <c r="M12" s="15">
        <v>932228.83</v>
      </c>
      <c r="N12" s="15">
        <v>806282.55</v>
      </c>
      <c r="O12" s="15">
        <v>894644.79</v>
      </c>
      <c r="P12" s="15">
        <v>382729.14</v>
      </c>
      <c r="Q12" s="15">
        <v>931684.83</v>
      </c>
      <c r="R12" s="15">
        <v>1335267.3600000001</v>
      </c>
      <c r="S12" s="16">
        <v>764493.06</v>
      </c>
      <c r="T12" s="15">
        <v>951654.02</v>
      </c>
    </row>
    <row r="13" spans="1:20" x14ac:dyDescent="0.2">
      <c r="A13" s="4" t="s">
        <v>22</v>
      </c>
      <c r="B13" s="4" t="s">
        <v>23</v>
      </c>
      <c r="C13" s="15">
        <v>13495619</v>
      </c>
      <c r="D13" s="15">
        <v>4781376</v>
      </c>
      <c r="E13" s="15">
        <v>70751825</v>
      </c>
      <c r="F13" s="15">
        <v>25794920.239999998</v>
      </c>
      <c r="G13" s="15">
        <v>54901495.369999997</v>
      </c>
      <c r="H13" s="15">
        <v>38525422</v>
      </c>
      <c r="I13" s="15">
        <v>31067392</v>
      </c>
      <c r="J13" s="15">
        <v>24250714</v>
      </c>
      <c r="K13" s="15">
        <v>27305132</v>
      </c>
      <c r="L13" s="15">
        <v>27089456</v>
      </c>
      <c r="M13" s="15">
        <v>33808903</v>
      </c>
      <c r="N13" s="15">
        <v>26085316</v>
      </c>
      <c r="O13" s="15">
        <v>29608968</v>
      </c>
      <c r="P13" s="15">
        <v>13962172</v>
      </c>
      <c r="Q13" s="15">
        <v>30001262</v>
      </c>
      <c r="R13" s="15">
        <v>72700216</v>
      </c>
      <c r="S13" s="16">
        <v>16849112</v>
      </c>
      <c r="T13" s="15">
        <v>7431452</v>
      </c>
    </row>
    <row r="14" spans="1:20" x14ac:dyDescent="0.2">
      <c r="A14" s="4" t="s">
        <v>24</v>
      </c>
      <c r="B14" s="4" t="s">
        <v>25</v>
      </c>
      <c r="C14" s="15">
        <v>4321954</v>
      </c>
      <c r="D14" s="15">
        <v>1579851</v>
      </c>
      <c r="E14" s="15">
        <v>23145016</v>
      </c>
      <c r="F14" s="15">
        <v>7944786.2800000003</v>
      </c>
      <c r="G14" s="15">
        <v>18443758.460000001</v>
      </c>
      <c r="H14" s="15">
        <v>12811953</v>
      </c>
      <c r="I14" s="15">
        <v>10261146</v>
      </c>
      <c r="J14" s="15">
        <v>8109381</v>
      </c>
      <c r="K14" s="15">
        <v>9061696</v>
      </c>
      <c r="L14" s="15">
        <v>9049522</v>
      </c>
      <c r="M14" s="15">
        <v>11326805</v>
      </c>
      <c r="N14" s="15">
        <v>8736683</v>
      </c>
      <c r="O14" s="15">
        <v>9906233</v>
      </c>
      <c r="P14" s="15">
        <v>4644798</v>
      </c>
      <c r="Q14" s="15">
        <v>10017507</v>
      </c>
      <c r="R14" s="15">
        <v>24221262</v>
      </c>
      <c r="S14" s="16">
        <v>5597771</v>
      </c>
      <c r="T14" s="15">
        <v>2397455</v>
      </c>
    </row>
    <row r="15" spans="1:20" x14ac:dyDescent="0.2">
      <c r="A15" s="4" t="s">
        <v>26</v>
      </c>
      <c r="B15" s="4" t="s">
        <v>27</v>
      </c>
      <c r="C15" s="15">
        <v>35733</v>
      </c>
      <c r="D15" s="15">
        <v>28032</v>
      </c>
      <c r="E15" s="15">
        <v>287515</v>
      </c>
      <c r="F15" s="15">
        <v>66981.440000000002</v>
      </c>
      <c r="G15" s="15">
        <v>300794.74</v>
      </c>
      <c r="H15" s="15">
        <v>151092</v>
      </c>
      <c r="I15" s="15">
        <v>127486.03</v>
      </c>
      <c r="J15" s="15">
        <v>100670</v>
      </c>
      <c r="K15" s="15">
        <v>112559.82</v>
      </c>
      <c r="L15" s="15">
        <v>107981</v>
      </c>
      <c r="M15" s="15">
        <v>135354</v>
      </c>
      <c r="N15" s="15">
        <v>108402</v>
      </c>
      <c r="O15" s="15">
        <v>130621</v>
      </c>
      <c r="P15" s="15">
        <v>57813</v>
      </c>
      <c r="Q15" s="15">
        <v>123234</v>
      </c>
      <c r="R15" s="15">
        <v>299739</v>
      </c>
      <c r="S15" s="16">
        <v>71276.5</v>
      </c>
      <c r="T15" s="15">
        <v>29738</v>
      </c>
    </row>
    <row r="16" spans="1:20" x14ac:dyDescent="0.2">
      <c r="A16" s="4" t="s">
        <v>28</v>
      </c>
      <c r="B16" s="4" t="s">
        <v>29</v>
      </c>
      <c r="C16" s="15">
        <v>549770.54</v>
      </c>
      <c r="D16" s="15">
        <v>161549.73000000001</v>
      </c>
      <c r="E16" s="15">
        <v>2743700.64</v>
      </c>
      <c r="F16" s="15">
        <v>1214182.07</v>
      </c>
      <c r="G16" s="15">
        <v>2030903.09</v>
      </c>
      <c r="H16" s="15">
        <v>914271.09</v>
      </c>
      <c r="I16" s="15">
        <v>729003.83</v>
      </c>
      <c r="J16" s="15">
        <v>591750.29</v>
      </c>
      <c r="K16" s="15">
        <v>640288.39</v>
      </c>
      <c r="L16" s="15">
        <v>663522.13</v>
      </c>
      <c r="M16" s="15">
        <v>900869.69</v>
      </c>
      <c r="N16" s="15">
        <v>769619.26</v>
      </c>
      <c r="O16" s="15">
        <v>792526.76</v>
      </c>
      <c r="P16" s="15">
        <v>317358.64</v>
      </c>
      <c r="Q16" s="15">
        <v>654939.92000000004</v>
      </c>
      <c r="R16" s="15">
        <v>1799613.35</v>
      </c>
      <c r="S16" s="16">
        <v>357738.14</v>
      </c>
      <c r="T16" s="15">
        <v>161217.44</v>
      </c>
    </row>
    <row r="17" spans="1:20" x14ac:dyDescent="0.2">
      <c r="A17" s="4" t="s">
        <v>30</v>
      </c>
      <c r="B17" s="4" t="s">
        <v>31</v>
      </c>
      <c r="C17" s="15">
        <v>29200</v>
      </c>
      <c r="D17" s="15">
        <v>108075</v>
      </c>
      <c r="E17" s="15"/>
      <c r="F17" s="15"/>
      <c r="G17" s="15"/>
      <c r="H17" s="15">
        <v>13812.15</v>
      </c>
      <c r="I17" s="15">
        <v>7240.2</v>
      </c>
      <c r="J17" s="15">
        <v>24147.45</v>
      </c>
      <c r="K17" s="15">
        <v>17626.240000000002</v>
      </c>
      <c r="L17" s="15">
        <v>28193.25</v>
      </c>
      <c r="M17" s="15"/>
      <c r="N17" s="15">
        <v>47165.19</v>
      </c>
      <c r="O17" s="15"/>
      <c r="P17" s="15">
        <v>18396.36</v>
      </c>
      <c r="Q17" s="15">
        <v>15712.93</v>
      </c>
      <c r="R17" s="15">
        <v>113675.18</v>
      </c>
      <c r="S17" s="16">
        <v>5850</v>
      </c>
      <c r="T17" s="15">
        <v>3046</v>
      </c>
    </row>
    <row r="18" spans="1:20" x14ac:dyDescent="0.2">
      <c r="A18" s="4" t="s">
        <v>32</v>
      </c>
      <c r="B18" s="4" t="s">
        <v>33</v>
      </c>
      <c r="C18" s="15"/>
      <c r="D18" s="15">
        <v>9627</v>
      </c>
      <c r="E18" s="15"/>
      <c r="F18" s="15"/>
      <c r="G18" s="15">
        <v>4602</v>
      </c>
      <c r="H18" s="15"/>
      <c r="I18" s="15"/>
      <c r="J18" s="15"/>
      <c r="K18" s="15"/>
      <c r="L18" s="15"/>
      <c r="M18" s="15"/>
      <c r="N18" s="15"/>
      <c r="O18" s="15"/>
      <c r="P18" s="15">
        <v>3600</v>
      </c>
      <c r="Q18" s="15"/>
      <c r="R18" s="15"/>
      <c r="S18" s="16">
        <v>1560</v>
      </c>
      <c r="T18" s="15"/>
    </row>
    <row r="19" spans="1:20" x14ac:dyDescent="0.2">
      <c r="A19" s="4" t="s">
        <v>34</v>
      </c>
      <c r="B19" s="4" t="s">
        <v>35</v>
      </c>
      <c r="C19" s="15">
        <v>-15315</v>
      </c>
      <c r="D19" s="15">
        <v>523.6</v>
      </c>
      <c r="E19" s="15">
        <v>1744</v>
      </c>
      <c r="F19" s="15">
        <v>19822.68</v>
      </c>
      <c r="G19" s="15">
        <v>62870</v>
      </c>
      <c r="H19" s="15"/>
      <c r="I19" s="15"/>
      <c r="J19" s="15"/>
      <c r="K19" s="15"/>
      <c r="L19" s="15"/>
      <c r="M19" s="15"/>
      <c r="N19" s="15"/>
      <c r="O19" s="15"/>
      <c r="P19" s="15">
        <v>1500</v>
      </c>
      <c r="Q19" s="15"/>
      <c r="R19" s="15"/>
      <c r="S19" s="16"/>
      <c r="T19" s="15">
        <v>4000</v>
      </c>
    </row>
    <row r="20" spans="1:20" x14ac:dyDescent="0.2">
      <c r="A20" s="4" t="s">
        <v>36</v>
      </c>
      <c r="B20" s="4" t="s">
        <v>37</v>
      </c>
      <c r="C20" s="15"/>
      <c r="D20" s="15"/>
      <c r="E20" s="15"/>
      <c r="F20" s="15"/>
      <c r="G20" s="15">
        <v>258</v>
      </c>
      <c r="H20" s="15"/>
      <c r="I20" s="15"/>
      <c r="J20" s="15"/>
      <c r="K20" s="15"/>
      <c r="L20" s="15"/>
      <c r="M20" s="15"/>
      <c r="N20" s="15">
        <v>100</v>
      </c>
      <c r="O20" s="15"/>
      <c r="P20" s="15"/>
      <c r="Q20" s="15"/>
      <c r="R20" s="15"/>
      <c r="S20" s="16"/>
      <c r="T20" s="15"/>
    </row>
    <row r="21" spans="1:20" x14ac:dyDescent="0.2">
      <c r="A21" s="4" t="s">
        <v>38</v>
      </c>
      <c r="B21" s="4" t="s">
        <v>39</v>
      </c>
      <c r="C21" s="15"/>
      <c r="D21" s="15"/>
      <c r="E21" s="15"/>
      <c r="F21" s="15"/>
      <c r="G21" s="15"/>
      <c r="H21" s="15"/>
      <c r="I21" s="15"/>
      <c r="J21" s="15">
        <v>0</v>
      </c>
      <c r="K21" s="15"/>
      <c r="L21" s="15"/>
      <c r="M21" s="15">
        <v>100</v>
      </c>
      <c r="N21" s="15"/>
      <c r="O21" s="15"/>
      <c r="P21" s="15"/>
      <c r="Q21" s="15"/>
      <c r="R21" s="15"/>
      <c r="S21" s="16">
        <v>900</v>
      </c>
      <c r="T21" s="15"/>
    </row>
    <row r="22" spans="1:20" x14ac:dyDescent="0.2">
      <c r="A22" s="4" t="s">
        <v>40</v>
      </c>
      <c r="B22" s="4" t="s">
        <v>41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>
        <v>87134</v>
      </c>
      <c r="R22" s="15"/>
      <c r="S22" s="16"/>
      <c r="T22" s="15"/>
    </row>
    <row r="23" spans="1:20" x14ac:dyDescent="0.2">
      <c r="A23" s="4" t="s">
        <v>42</v>
      </c>
      <c r="B23" s="4" t="s">
        <v>43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>
        <v>4245</v>
      </c>
      <c r="N23" s="15"/>
      <c r="O23" s="15"/>
      <c r="P23" s="15"/>
      <c r="Q23" s="15"/>
      <c r="R23" s="15"/>
      <c r="S23" s="16"/>
      <c r="T23" s="15"/>
    </row>
    <row r="24" spans="1:20" x14ac:dyDescent="0.2">
      <c r="A24" s="4" t="s">
        <v>44</v>
      </c>
      <c r="B24" s="4" t="s">
        <v>45</v>
      </c>
      <c r="C24" s="15">
        <v>14643</v>
      </c>
      <c r="D24" s="15"/>
      <c r="E24" s="15">
        <v>11973</v>
      </c>
      <c r="F24" s="15">
        <v>700336.23</v>
      </c>
      <c r="G24" s="15"/>
      <c r="H24" s="15">
        <v>12757.15</v>
      </c>
      <c r="I24" s="15">
        <v>3554.37</v>
      </c>
      <c r="J24" s="15"/>
      <c r="K24" s="15"/>
      <c r="L24" s="15"/>
      <c r="M24" s="15">
        <v>7358.2</v>
      </c>
      <c r="N24" s="15">
        <v>7938.02</v>
      </c>
      <c r="O24" s="15">
        <v>45815.48</v>
      </c>
      <c r="P24" s="15">
        <v>312.63</v>
      </c>
      <c r="Q24" s="15">
        <v>2406.98</v>
      </c>
      <c r="R24" s="15">
        <v>20548.22</v>
      </c>
      <c r="S24" s="16"/>
      <c r="T24" s="15"/>
    </row>
    <row r="25" spans="1:20" x14ac:dyDescent="0.2">
      <c r="A25" s="4" t="s">
        <v>46</v>
      </c>
      <c r="B25" s="4" t="s">
        <v>47</v>
      </c>
      <c r="C25" s="15">
        <v>121930.75</v>
      </c>
      <c r="D25" s="15">
        <v>1296943.3600000001</v>
      </c>
      <c r="E25" s="15">
        <v>579693.97</v>
      </c>
      <c r="F25" s="15">
        <v>479365.09</v>
      </c>
      <c r="G25" s="15">
        <v>8369571.6200000001</v>
      </c>
      <c r="H25" s="15">
        <v>77780.42</v>
      </c>
      <c r="I25" s="15">
        <v>52477.2</v>
      </c>
      <c r="J25" s="15">
        <v>27706.33</v>
      </c>
      <c r="K25" s="15">
        <v>48879</v>
      </c>
      <c r="L25" s="15">
        <v>58301</v>
      </c>
      <c r="M25" s="15">
        <v>39811</v>
      </c>
      <c r="N25" s="15">
        <v>44314</v>
      </c>
      <c r="O25" s="15">
        <v>76619</v>
      </c>
      <c r="P25" s="15">
        <v>29113.96</v>
      </c>
      <c r="Q25" s="15">
        <v>37860</v>
      </c>
      <c r="R25" s="15">
        <v>149008</v>
      </c>
      <c r="S25" s="16">
        <v>56713.55</v>
      </c>
      <c r="T25" s="15">
        <v>17134.03</v>
      </c>
    </row>
    <row r="26" spans="1:20" x14ac:dyDescent="0.2">
      <c r="A26" s="4" t="s">
        <v>48</v>
      </c>
      <c r="B26" s="4" t="s">
        <v>49</v>
      </c>
      <c r="C26" s="15">
        <v>525740</v>
      </c>
      <c r="D26" s="15">
        <v>1114514</v>
      </c>
      <c r="E26" s="15">
        <v>1368717</v>
      </c>
      <c r="F26" s="15">
        <v>8018103.25</v>
      </c>
      <c r="G26" s="15">
        <v>14759710.15</v>
      </c>
      <c r="H26" s="15">
        <v>1628554.5</v>
      </c>
      <c r="I26" s="15">
        <v>1037187</v>
      </c>
      <c r="J26" s="15">
        <v>1835245</v>
      </c>
      <c r="K26" s="15">
        <v>1009607.5</v>
      </c>
      <c r="L26" s="15">
        <v>989364</v>
      </c>
      <c r="M26" s="15">
        <v>1041438</v>
      </c>
      <c r="N26" s="15">
        <v>771390.52</v>
      </c>
      <c r="O26" s="15">
        <v>1290674.69</v>
      </c>
      <c r="P26" s="15">
        <v>396718.8</v>
      </c>
      <c r="Q26" s="15">
        <v>748977</v>
      </c>
      <c r="R26" s="15">
        <v>1496473</v>
      </c>
      <c r="S26" s="16">
        <v>388165</v>
      </c>
      <c r="T26" s="15">
        <v>256824</v>
      </c>
    </row>
    <row r="27" spans="1:20" x14ac:dyDescent="0.2">
      <c r="A27" s="4" t="s">
        <v>50</v>
      </c>
      <c r="B27" s="4" t="s">
        <v>51</v>
      </c>
      <c r="C27" s="15"/>
      <c r="D27" s="15">
        <v>1454962</v>
      </c>
      <c r="E27" s="15"/>
      <c r="F27" s="15">
        <v>314760.58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T27" s="15"/>
    </row>
    <row r="28" spans="1:20" x14ac:dyDescent="0.2">
      <c r="A28" s="4" t="s">
        <v>52</v>
      </c>
      <c r="B28" s="4" t="s">
        <v>53</v>
      </c>
      <c r="C28" s="15"/>
      <c r="D28" s="15"/>
      <c r="E28" s="15"/>
      <c r="F28" s="15">
        <v>12046</v>
      </c>
      <c r="G28" s="15">
        <v>-121960.55</v>
      </c>
      <c r="H28" s="15"/>
      <c r="I28" s="15"/>
      <c r="J28" s="15"/>
      <c r="K28" s="15"/>
      <c r="L28" s="15"/>
      <c r="M28" s="15"/>
      <c r="N28" s="15"/>
      <c r="O28" s="15">
        <v>1170</v>
      </c>
      <c r="P28" s="15"/>
      <c r="Q28" s="15"/>
      <c r="R28" s="15"/>
      <c r="S28" s="16"/>
      <c r="T28" s="15"/>
    </row>
    <row r="29" spans="1:20" x14ac:dyDescent="0.2">
      <c r="A29" s="4" t="s">
        <v>54</v>
      </c>
      <c r="B29" s="4" t="s">
        <v>55</v>
      </c>
      <c r="C29" s="15"/>
      <c r="D29" s="15"/>
      <c r="E29" s="15">
        <v>46637</v>
      </c>
      <c r="F29" s="15"/>
      <c r="G29" s="15">
        <v>150643.6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>
        <v>699</v>
      </c>
      <c r="S29" s="16"/>
      <c r="T29" s="15"/>
    </row>
    <row r="30" spans="1:20" x14ac:dyDescent="0.2">
      <c r="A30" s="4" t="s">
        <v>56</v>
      </c>
      <c r="B30" s="4" t="s">
        <v>57</v>
      </c>
      <c r="C30" s="15">
        <v>280546.49</v>
      </c>
      <c r="D30" s="15">
        <v>74939.899999999994</v>
      </c>
      <c r="E30" s="15">
        <v>2127687.56</v>
      </c>
      <c r="F30" s="15">
        <v>1427562.68</v>
      </c>
      <c r="G30" s="15">
        <v>1180026.81</v>
      </c>
      <c r="H30" s="15">
        <v>1974081.95</v>
      </c>
      <c r="I30" s="15">
        <v>942251.42</v>
      </c>
      <c r="J30" s="15">
        <v>1233345.5</v>
      </c>
      <c r="K30" s="15">
        <v>1087876.94</v>
      </c>
      <c r="L30" s="15">
        <v>1570323.73</v>
      </c>
      <c r="M30" s="15">
        <v>1201008.31</v>
      </c>
      <c r="N30" s="15">
        <v>1070355.72</v>
      </c>
      <c r="O30" s="15">
        <v>1362852.05</v>
      </c>
      <c r="P30" s="15">
        <v>527033.65</v>
      </c>
      <c r="Q30" s="15">
        <v>1304003.47</v>
      </c>
      <c r="R30" s="15">
        <v>1223117.96</v>
      </c>
      <c r="S30" s="16">
        <v>635028.04</v>
      </c>
      <c r="T30" s="15">
        <v>1053620.43</v>
      </c>
    </row>
    <row r="31" spans="1:20" x14ac:dyDescent="0.2">
      <c r="A31" s="4" t="s">
        <v>58</v>
      </c>
      <c r="B31" s="4" t="s">
        <v>59</v>
      </c>
      <c r="C31" s="15">
        <v>1254.5899999999999</v>
      </c>
      <c r="D31" s="15"/>
      <c r="E31" s="15"/>
      <c r="F31" s="15">
        <v>50945.99</v>
      </c>
      <c r="G31" s="15">
        <v>-0.04</v>
      </c>
      <c r="H31" s="15"/>
      <c r="I31" s="15">
        <v>2818.68</v>
      </c>
      <c r="J31" s="15"/>
      <c r="K31" s="15"/>
      <c r="L31" s="15"/>
      <c r="M31" s="15"/>
      <c r="N31" s="15"/>
      <c r="O31" s="15"/>
      <c r="P31" s="15"/>
      <c r="Q31" s="15"/>
      <c r="R31" s="15"/>
      <c r="S31" s="16">
        <v>735.85</v>
      </c>
      <c r="T31" s="15"/>
    </row>
    <row r="32" spans="1:20" x14ac:dyDescent="0.2">
      <c r="A32" s="4" t="s">
        <v>60</v>
      </c>
      <c r="B32" s="4" t="s">
        <v>61</v>
      </c>
      <c r="C32" s="15"/>
      <c r="D32" s="15"/>
      <c r="E32" s="15">
        <v>359.84</v>
      </c>
      <c r="F32" s="15"/>
      <c r="G32" s="15"/>
      <c r="H32" s="15"/>
      <c r="I32" s="15"/>
      <c r="J32" s="15"/>
      <c r="K32" s="15"/>
      <c r="L32" s="15"/>
      <c r="M32" s="15"/>
      <c r="N32" s="15">
        <v>468</v>
      </c>
      <c r="O32" s="15">
        <v>4300</v>
      </c>
      <c r="P32" s="15"/>
      <c r="Q32" s="15"/>
      <c r="R32" s="15"/>
      <c r="S32" s="16"/>
      <c r="T32" s="15"/>
    </row>
    <row r="33" spans="1:20" x14ac:dyDescent="0.2">
      <c r="A33" s="4" t="s">
        <v>62</v>
      </c>
      <c r="B33" s="4" t="s">
        <v>63</v>
      </c>
      <c r="C33" s="15">
        <v>27428.97</v>
      </c>
      <c r="D33" s="15"/>
      <c r="E33" s="15"/>
      <c r="F33" s="15"/>
      <c r="G33" s="15">
        <v>48487.55</v>
      </c>
      <c r="H33" s="15"/>
      <c r="I33" s="15"/>
      <c r="J33" s="15">
        <v>8232.64</v>
      </c>
      <c r="K33" s="15"/>
      <c r="L33" s="15"/>
      <c r="M33" s="15"/>
      <c r="N33" s="15">
        <v>59.97</v>
      </c>
      <c r="O33" s="15"/>
      <c r="P33" s="15"/>
      <c r="Q33" s="15"/>
      <c r="R33" s="15"/>
      <c r="S33" s="16"/>
      <c r="T33" s="15"/>
    </row>
    <row r="34" spans="1:20" x14ac:dyDescent="0.2">
      <c r="A34" s="4" t="s">
        <v>64</v>
      </c>
      <c r="B34" s="4"/>
      <c r="C34" s="15"/>
      <c r="D34" s="15"/>
      <c r="E34" s="15"/>
      <c r="F34" s="15"/>
      <c r="G34" s="15">
        <v>-2066474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6"/>
      <c r="T34" s="15"/>
    </row>
    <row r="35" spans="1:20" x14ac:dyDescent="0.2">
      <c r="A35" s="5"/>
      <c r="B35" s="5" t="s">
        <v>92</v>
      </c>
      <c r="C35" s="17">
        <v>28534657.77</v>
      </c>
      <c r="D35" s="17">
        <v>21387370.079999998</v>
      </c>
      <c r="E35" s="17">
        <v>132105608.18000001</v>
      </c>
      <c r="F35" s="17">
        <v>72097490.030000001</v>
      </c>
      <c r="G35" s="17">
        <v>156489558.75999999</v>
      </c>
      <c r="H35" s="17">
        <v>61931259.939999998</v>
      </c>
      <c r="I35" s="17">
        <v>50164876.57</v>
      </c>
      <c r="J35" s="17">
        <v>41329362.530000001</v>
      </c>
      <c r="K35" s="17">
        <v>44223406.509999998</v>
      </c>
      <c r="L35" s="17">
        <v>45065499.450000003</v>
      </c>
      <c r="M35" s="17">
        <v>54742576.609999999</v>
      </c>
      <c r="N35" s="17">
        <v>42180688.75</v>
      </c>
      <c r="O35" s="17">
        <v>48055556.719999999</v>
      </c>
      <c r="P35" s="17">
        <v>22364667.039999999</v>
      </c>
      <c r="Q35" s="17">
        <v>46354815.130000003</v>
      </c>
      <c r="R35" s="17">
        <v>117621038.8</v>
      </c>
      <c r="S35" s="18">
        <v>26602159.73</v>
      </c>
      <c r="T35" s="17">
        <v>14073106.92</v>
      </c>
    </row>
    <row r="36" spans="1:20" x14ac:dyDescent="0.2">
      <c r="A36" s="4" t="s">
        <v>65</v>
      </c>
      <c r="B36" s="4" t="s">
        <v>66</v>
      </c>
      <c r="C36" s="15"/>
      <c r="D36" s="15">
        <v>6412336.0499999998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6"/>
      <c r="T36" s="15"/>
    </row>
    <row r="37" spans="1:20" x14ac:dyDescent="0.2">
      <c r="A37" s="4" t="s">
        <v>67</v>
      </c>
      <c r="B37" s="4" t="s">
        <v>68</v>
      </c>
      <c r="C37" s="15">
        <v>1505266.97</v>
      </c>
      <c r="D37" s="15">
        <v>144854.45000000001</v>
      </c>
      <c r="E37" s="15">
        <v>53099845.090000004</v>
      </c>
      <c r="F37" s="15">
        <v>23197463.579999998</v>
      </c>
      <c r="G37" s="15">
        <v>16484905.970000001</v>
      </c>
      <c r="H37" s="15">
        <v>1056391</v>
      </c>
      <c r="I37" s="15">
        <v>1122598</v>
      </c>
      <c r="J37" s="15">
        <v>952633</v>
      </c>
      <c r="K37" s="15">
        <v>529696</v>
      </c>
      <c r="L37" s="15">
        <v>1097829</v>
      </c>
      <c r="M37" s="15">
        <v>1037731</v>
      </c>
      <c r="N37" s="15">
        <v>1162981</v>
      </c>
      <c r="O37" s="15">
        <v>1116661</v>
      </c>
      <c r="P37" s="15">
        <v>607400.57999999996</v>
      </c>
      <c r="Q37" s="15">
        <v>248109</v>
      </c>
      <c r="R37" s="15">
        <v>6069151.6299999999</v>
      </c>
      <c r="S37" s="16">
        <v>2579060</v>
      </c>
      <c r="T37" s="15">
        <v>1818354</v>
      </c>
    </row>
    <row r="38" spans="1:20" x14ac:dyDescent="0.2">
      <c r="A38" s="4" t="s">
        <v>69</v>
      </c>
      <c r="B38" s="4" t="s">
        <v>70</v>
      </c>
      <c r="C38" s="15">
        <v>397453</v>
      </c>
      <c r="D38" s="15"/>
      <c r="E38" s="15"/>
      <c r="F38" s="15">
        <v>309727.02</v>
      </c>
      <c r="G38" s="15">
        <v>200731.54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T38" s="15"/>
    </row>
    <row r="39" spans="1:20" x14ac:dyDescent="0.2">
      <c r="A39" s="4" t="s">
        <v>71</v>
      </c>
      <c r="B39" s="4" t="s">
        <v>72</v>
      </c>
      <c r="C39" s="15">
        <v>94559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>
        <v>5680</v>
      </c>
      <c r="P39" s="15"/>
      <c r="Q39" s="15"/>
      <c r="R39" s="15"/>
      <c r="S39" s="16"/>
      <c r="T39" s="15"/>
    </row>
    <row r="40" spans="1:20" x14ac:dyDescent="0.2">
      <c r="A40" s="4" t="s">
        <v>73</v>
      </c>
      <c r="B40" s="4" t="s">
        <v>39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>
        <v>500</v>
      </c>
      <c r="O40" s="15"/>
      <c r="P40" s="15"/>
      <c r="Q40" s="15"/>
      <c r="R40" s="15"/>
      <c r="S40" s="16">
        <v>900</v>
      </c>
      <c r="T40" s="15"/>
    </row>
    <row r="41" spans="1:20" x14ac:dyDescent="0.2">
      <c r="A41" s="4" t="s">
        <v>74</v>
      </c>
      <c r="B41" s="4" t="s">
        <v>75</v>
      </c>
      <c r="C41" s="15">
        <v>35010</v>
      </c>
      <c r="D41" s="15"/>
      <c r="E41" s="15"/>
      <c r="F41" s="15">
        <v>553833.42000000004</v>
      </c>
      <c r="G41" s="15"/>
      <c r="H41" s="15"/>
      <c r="I41" s="15"/>
      <c r="J41" s="15"/>
      <c r="K41" s="15">
        <v>0</v>
      </c>
      <c r="L41" s="15"/>
      <c r="M41" s="15">
        <v>4245</v>
      </c>
      <c r="N41" s="15"/>
      <c r="O41" s="15"/>
      <c r="P41" s="15"/>
      <c r="Q41" s="15"/>
      <c r="R41" s="15">
        <v>780</v>
      </c>
      <c r="S41" s="16"/>
      <c r="T41" s="15"/>
    </row>
    <row r="42" spans="1:20" x14ac:dyDescent="0.2">
      <c r="A42" s="4" t="s">
        <v>76</v>
      </c>
      <c r="B42" s="4" t="s">
        <v>77</v>
      </c>
      <c r="C42" s="15"/>
      <c r="D42" s="15">
        <v>37355.379999999997</v>
      </c>
      <c r="E42" s="15">
        <v>200</v>
      </c>
      <c r="F42" s="15"/>
      <c r="G42" s="15">
        <v>252066.11</v>
      </c>
      <c r="H42" s="15"/>
      <c r="I42" s="15"/>
      <c r="J42" s="15">
        <v>12500</v>
      </c>
      <c r="K42" s="15"/>
      <c r="L42" s="15"/>
      <c r="M42" s="15"/>
      <c r="N42" s="15"/>
      <c r="O42" s="15"/>
      <c r="P42" s="15"/>
      <c r="Q42" s="15"/>
      <c r="R42" s="15"/>
      <c r="S42" s="16"/>
      <c r="T42" s="15"/>
    </row>
    <row r="43" spans="1:20" x14ac:dyDescent="0.2">
      <c r="A43" s="4" t="s">
        <v>78</v>
      </c>
      <c r="B43" s="4" t="s">
        <v>79</v>
      </c>
      <c r="C43" s="15"/>
      <c r="D43" s="15"/>
      <c r="E43" s="15">
        <v>64824.6</v>
      </c>
      <c r="F43" s="15"/>
      <c r="G43" s="15">
        <v>3770031.26</v>
      </c>
      <c r="H43" s="15">
        <v>89141</v>
      </c>
      <c r="I43" s="15">
        <v>373368.88</v>
      </c>
      <c r="J43" s="15">
        <v>49372</v>
      </c>
      <c r="K43" s="15">
        <v>52511</v>
      </c>
      <c r="L43" s="15">
        <v>102389</v>
      </c>
      <c r="M43" s="15">
        <v>23063.16</v>
      </c>
      <c r="N43" s="15">
        <v>646358</v>
      </c>
      <c r="O43" s="15">
        <v>179775</v>
      </c>
      <c r="P43" s="15">
        <v>43499</v>
      </c>
      <c r="Q43" s="15">
        <v>178477.51</v>
      </c>
      <c r="R43" s="15">
        <v>172126</v>
      </c>
      <c r="S43" s="16">
        <v>176399.69</v>
      </c>
      <c r="T43" s="15">
        <v>35000</v>
      </c>
    </row>
    <row r="44" spans="1:20" x14ac:dyDescent="0.2">
      <c r="A44" s="4" t="s">
        <v>80</v>
      </c>
      <c r="B44" s="4" t="s">
        <v>81</v>
      </c>
      <c r="C44" s="15">
        <v>160353</v>
      </c>
      <c r="D44" s="15">
        <v>167095.22</v>
      </c>
      <c r="E44" s="15">
        <v>1666437.85</v>
      </c>
      <c r="F44" s="15">
        <v>1393626.47</v>
      </c>
      <c r="G44" s="15">
        <v>1288979.03</v>
      </c>
      <c r="H44" s="15">
        <v>65782.149999999994</v>
      </c>
      <c r="I44" s="15">
        <v>509605.91</v>
      </c>
      <c r="J44" s="15">
        <v>117104.5</v>
      </c>
      <c r="K44" s="15">
        <v>67968.850000000006</v>
      </c>
      <c r="L44" s="15">
        <v>85415</v>
      </c>
      <c r="M44" s="15">
        <v>140791.66</v>
      </c>
      <c r="N44" s="15">
        <v>148702.39999999999</v>
      </c>
      <c r="O44" s="15">
        <v>30553.25</v>
      </c>
      <c r="P44" s="15">
        <v>30914.91</v>
      </c>
      <c r="Q44" s="15">
        <v>73133.75</v>
      </c>
      <c r="R44" s="15">
        <v>294526.23</v>
      </c>
      <c r="S44" s="16">
        <v>27463.54</v>
      </c>
      <c r="T44" s="15">
        <v>53294.16</v>
      </c>
    </row>
    <row r="45" spans="1:20" x14ac:dyDescent="0.2">
      <c r="A45" s="4" t="s">
        <v>82</v>
      </c>
      <c r="B45" s="4" t="s">
        <v>83</v>
      </c>
      <c r="C45" s="15">
        <v>362.95</v>
      </c>
      <c r="D45" s="15"/>
      <c r="E45" s="15">
        <v>618</v>
      </c>
      <c r="F45" s="15">
        <v>131.56</v>
      </c>
      <c r="G45" s="15">
        <v>23027.5</v>
      </c>
      <c r="H45" s="15"/>
      <c r="I45" s="15"/>
      <c r="J45" s="15">
        <v>43330.21</v>
      </c>
      <c r="K45" s="15"/>
      <c r="L45" s="15"/>
      <c r="M45" s="15"/>
      <c r="N45" s="15">
        <v>315.57</v>
      </c>
      <c r="O45" s="15"/>
      <c r="P45" s="15"/>
      <c r="Q45" s="15">
        <v>217.96</v>
      </c>
      <c r="R45" s="15">
        <v>53280.17</v>
      </c>
      <c r="S45" s="16"/>
      <c r="T45" s="15"/>
    </row>
    <row r="46" spans="1:20" x14ac:dyDescent="0.2">
      <c r="A46" s="4" t="s">
        <v>84</v>
      </c>
      <c r="B46" s="4" t="s">
        <v>85</v>
      </c>
      <c r="C46" s="15"/>
      <c r="D46" s="15"/>
      <c r="E46" s="15"/>
      <c r="F46" s="15">
        <v>8007.33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6"/>
      <c r="T46" s="15"/>
    </row>
    <row r="47" spans="1:20" x14ac:dyDescent="0.2">
      <c r="A47" s="4" t="s">
        <v>86</v>
      </c>
      <c r="B47" s="4" t="s">
        <v>87</v>
      </c>
      <c r="C47" s="15"/>
      <c r="D47" s="15"/>
      <c r="E47" s="15">
        <v>2194.7399999999998</v>
      </c>
      <c r="F47" s="15"/>
      <c r="G47" s="15"/>
      <c r="H47" s="15"/>
      <c r="I47" s="15"/>
      <c r="J47" s="15"/>
      <c r="K47" s="15"/>
      <c r="L47" s="15"/>
      <c r="M47" s="15"/>
      <c r="N47" s="15"/>
      <c r="O47" s="15">
        <v>0</v>
      </c>
      <c r="P47" s="15"/>
      <c r="Q47" s="15"/>
      <c r="R47" s="15"/>
      <c r="S47" s="16">
        <v>1707</v>
      </c>
      <c r="T47" s="15"/>
    </row>
    <row r="48" spans="1:20" x14ac:dyDescent="0.2">
      <c r="A48" s="4" t="s">
        <v>88</v>
      </c>
      <c r="B48" s="4" t="s">
        <v>89</v>
      </c>
      <c r="C48" s="15">
        <v>27841115.120000001</v>
      </c>
      <c r="D48" s="15">
        <v>14658246.449999999</v>
      </c>
      <c r="E48" s="15">
        <v>77271487.900000006</v>
      </c>
      <c r="F48" s="15">
        <v>46536143.93</v>
      </c>
      <c r="G48" s="15">
        <v>131709084.06999999</v>
      </c>
      <c r="H48" s="15">
        <v>60635769.049999997</v>
      </c>
      <c r="I48" s="15">
        <v>48119567.960000001</v>
      </c>
      <c r="J48" s="15">
        <v>40161150.799999997</v>
      </c>
      <c r="K48" s="15">
        <v>43575738.469999999</v>
      </c>
      <c r="L48" s="15">
        <v>44188491</v>
      </c>
      <c r="M48" s="15">
        <v>53627616.539999999</v>
      </c>
      <c r="N48" s="15">
        <v>40284716.799999997</v>
      </c>
      <c r="O48" s="15">
        <v>46906067</v>
      </c>
      <c r="P48" s="15">
        <v>21755048.100000001</v>
      </c>
      <c r="Q48" s="15">
        <v>45946467</v>
      </c>
      <c r="R48" s="15">
        <v>111316093.8</v>
      </c>
      <c r="S48" s="16">
        <v>23853926</v>
      </c>
      <c r="T48" s="15">
        <v>12309515.279999999</v>
      </c>
    </row>
    <row r="49" spans="1:20" x14ac:dyDescent="0.2">
      <c r="A49" s="5"/>
      <c r="B49" s="5" t="s">
        <v>93</v>
      </c>
      <c r="C49" s="17">
        <v>30034120.039999999</v>
      </c>
      <c r="D49" s="17">
        <v>21419887.550000001</v>
      </c>
      <c r="E49" s="17">
        <v>132105608.18000001</v>
      </c>
      <c r="F49" s="17">
        <v>71998933.310000002</v>
      </c>
      <c r="G49" s="17">
        <v>153728825.47999999</v>
      </c>
      <c r="H49" s="17">
        <v>61847083.200000003</v>
      </c>
      <c r="I49" s="17">
        <v>50125140.75</v>
      </c>
      <c r="J49" s="17">
        <v>41336090.509999998</v>
      </c>
      <c r="K49" s="17">
        <v>44225914.32</v>
      </c>
      <c r="L49" s="17">
        <v>45474124</v>
      </c>
      <c r="M49" s="17">
        <v>54833447.359999999</v>
      </c>
      <c r="N49" s="17">
        <v>42243573.770000003</v>
      </c>
      <c r="O49" s="17">
        <v>48238736.25</v>
      </c>
      <c r="P49" s="17">
        <v>22436862.59</v>
      </c>
      <c r="Q49" s="17">
        <v>46446405.219999999</v>
      </c>
      <c r="R49" s="17">
        <v>117905957.83</v>
      </c>
      <c r="S49" s="18">
        <v>26639456.23</v>
      </c>
      <c r="T49" s="17">
        <v>14216163.439999999</v>
      </c>
    </row>
    <row r="50" spans="1:20" x14ac:dyDescent="0.2">
      <c r="A50" s="6"/>
      <c r="B50" s="6" t="s">
        <v>96</v>
      </c>
      <c r="C50" s="6">
        <f t="shared" ref="C50:T50" si="0">C49-C35</f>
        <v>1499462.2699999996</v>
      </c>
      <c r="D50" s="6">
        <f t="shared" si="0"/>
        <v>32517.470000002533</v>
      </c>
      <c r="E50" s="6">
        <f t="shared" si="0"/>
        <v>0</v>
      </c>
      <c r="F50" s="6">
        <f t="shared" si="0"/>
        <v>-98556.719999998808</v>
      </c>
      <c r="G50" s="6">
        <f t="shared" si="0"/>
        <v>-2760733.2800000012</v>
      </c>
      <c r="H50" s="6">
        <f t="shared" si="0"/>
        <v>-84176.739999994636</v>
      </c>
      <c r="I50" s="6">
        <f t="shared" si="0"/>
        <v>-39735.820000000298</v>
      </c>
      <c r="J50" s="6">
        <f t="shared" si="0"/>
        <v>6727.9799999967217</v>
      </c>
      <c r="K50" s="6">
        <f t="shared" si="0"/>
        <v>2507.8100000023842</v>
      </c>
      <c r="L50" s="6">
        <f t="shared" si="0"/>
        <v>408624.54999999702</v>
      </c>
      <c r="M50" s="6">
        <f t="shared" si="0"/>
        <v>90870.75</v>
      </c>
      <c r="N50" s="6">
        <f t="shared" si="0"/>
        <v>62885.020000003278</v>
      </c>
      <c r="O50" s="6">
        <f t="shared" si="0"/>
        <v>183179.53000000119</v>
      </c>
      <c r="P50" s="6">
        <f t="shared" si="0"/>
        <v>72195.550000000745</v>
      </c>
      <c r="Q50" s="6">
        <f t="shared" si="0"/>
        <v>91590.089999996126</v>
      </c>
      <c r="R50" s="6">
        <f t="shared" si="0"/>
        <v>284919.03000000119</v>
      </c>
      <c r="S50" s="6">
        <f t="shared" si="0"/>
        <v>37296.5</v>
      </c>
      <c r="T50" s="6">
        <f t="shared" si="0"/>
        <v>143056.51999999955</v>
      </c>
    </row>
    <row r="51" spans="1:20" ht="15.75" x14ac:dyDescent="0.2">
      <c r="A51" s="7"/>
      <c r="B51" s="3"/>
      <c r="C51" s="25" t="s">
        <v>120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7"/>
    </row>
    <row r="52" spans="1:20" x14ac:dyDescent="0.2">
      <c r="A52" s="4" t="s">
        <v>2</v>
      </c>
      <c r="B52" s="4" t="s">
        <v>3</v>
      </c>
      <c r="C52" s="15"/>
      <c r="D52" s="15"/>
      <c r="E52" s="15"/>
      <c r="F52" s="15">
        <v>1013910.62</v>
      </c>
      <c r="G52" s="15">
        <v>2371005.12</v>
      </c>
      <c r="H52" s="15"/>
      <c r="I52" s="15">
        <v>8920</v>
      </c>
      <c r="J52" s="15">
        <v>0</v>
      </c>
      <c r="K52" s="15">
        <v>13810.38</v>
      </c>
      <c r="L52" s="15"/>
      <c r="M52" s="15">
        <v>14181.3</v>
      </c>
      <c r="N52" s="15">
        <v>7531</v>
      </c>
      <c r="O52" s="15">
        <v>47710.81</v>
      </c>
      <c r="P52" s="15"/>
      <c r="Q52" s="15">
        <v>64930.02</v>
      </c>
      <c r="R52" s="15">
        <v>1110</v>
      </c>
      <c r="S52" s="16"/>
      <c r="T52" s="15"/>
    </row>
    <row r="53" spans="1:20" x14ac:dyDescent="0.2">
      <c r="A53" s="4" t="s">
        <v>4</v>
      </c>
      <c r="B53" s="4" t="s">
        <v>5</v>
      </c>
      <c r="C53" s="15"/>
      <c r="D53" s="15"/>
      <c r="E53" s="15"/>
      <c r="F53" s="15">
        <v>307098.81</v>
      </c>
      <c r="G53" s="15">
        <v>74024.94</v>
      </c>
      <c r="H53" s="15">
        <v>3767</v>
      </c>
      <c r="I53" s="15">
        <v>64582</v>
      </c>
      <c r="J53" s="15">
        <v>10043</v>
      </c>
      <c r="K53" s="15">
        <v>10362.51</v>
      </c>
      <c r="L53" s="15">
        <v>36201</v>
      </c>
      <c r="M53" s="15">
        <v>59474</v>
      </c>
      <c r="N53" s="15">
        <v>47995</v>
      </c>
      <c r="O53" s="15">
        <v>24614.9</v>
      </c>
      <c r="P53" s="15"/>
      <c r="Q53" s="15">
        <v>152635</v>
      </c>
      <c r="R53" s="15">
        <v>16266</v>
      </c>
      <c r="S53" s="16"/>
      <c r="T53" s="15">
        <v>34302</v>
      </c>
    </row>
    <row r="54" spans="1:20" x14ac:dyDescent="0.2">
      <c r="A54" s="4" t="s">
        <v>8</v>
      </c>
      <c r="B54" s="4" t="s">
        <v>9</v>
      </c>
      <c r="C54" s="15"/>
      <c r="D54" s="15"/>
      <c r="E54" s="15"/>
      <c r="F54" s="15">
        <v>1667753.78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6"/>
      <c r="T54" s="15"/>
    </row>
    <row r="55" spans="1:20" x14ac:dyDescent="0.2">
      <c r="A55" s="4" t="s">
        <v>14</v>
      </c>
      <c r="B55" s="4" t="s">
        <v>15</v>
      </c>
      <c r="C55" s="15"/>
      <c r="D55" s="15"/>
      <c r="E55" s="15"/>
      <c r="F55" s="15">
        <v>390607.61</v>
      </c>
      <c r="G55" s="15">
        <v>27239.68</v>
      </c>
      <c r="H55" s="15"/>
      <c r="I55" s="15"/>
      <c r="J55" s="15"/>
      <c r="K55" s="15"/>
      <c r="L55" s="15"/>
      <c r="M55" s="15"/>
      <c r="N55" s="15"/>
      <c r="O55" s="15"/>
      <c r="P55" s="15"/>
      <c r="Q55" s="15">
        <v>111520</v>
      </c>
      <c r="R55" s="15"/>
      <c r="S55" s="16"/>
      <c r="T55" s="15"/>
    </row>
    <row r="56" spans="1:20" x14ac:dyDescent="0.2">
      <c r="A56" s="4" t="s">
        <v>18</v>
      </c>
      <c r="B56" s="4" t="s">
        <v>19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>
        <v>1400</v>
      </c>
      <c r="P56" s="15"/>
      <c r="Q56" s="15"/>
      <c r="R56" s="15"/>
      <c r="S56" s="16"/>
      <c r="T56" s="15"/>
    </row>
    <row r="57" spans="1:20" x14ac:dyDescent="0.2">
      <c r="A57" s="4" t="s">
        <v>20</v>
      </c>
      <c r="B57" s="4" t="s">
        <v>21</v>
      </c>
      <c r="C57" s="15"/>
      <c r="D57" s="15">
        <v>99510.399999999994</v>
      </c>
      <c r="E57" s="15"/>
      <c r="F57" s="15">
        <v>511799.4</v>
      </c>
      <c r="G57" s="15">
        <v>3965371.5</v>
      </c>
      <c r="H57" s="15"/>
      <c r="I57" s="15"/>
      <c r="J57" s="15"/>
      <c r="K57" s="15"/>
      <c r="L57" s="15"/>
      <c r="M57" s="15">
        <v>10064</v>
      </c>
      <c r="N57" s="15"/>
      <c r="O57" s="15"/>
      <c r="P57" s="15"/>
      <c r="Q57" s="15">
        <v>31409</v>
      </c>
      <c r="R57" s="15">
        <v>1210</v>
      </c>
      <c r="S57" s="16"/>
      <c r="T57" s="15"/>
    </row>
    <row r="58" spans="1:20" x14ac:dyDescent="0.2">
      <c r="A58" s="4" t="s">
        <v>22</v>
      </c>
      <c r="B58" s="4" t="s">
        <v>23</v>
      </c>
      <c r="C58" s="15"/>
      <c r="D58" s="15">
        <v>9438</v>
      </c>
      <c r="E58" s="15"/>
      <c r="F58" s="15">
        <v>1029731.76</v>
      </c>
      <c r="G58" s="15">
        <v>3276445.63</v>
      </c>
      <c r="H58" s="15"/>
      <c r="I58" s="15"/>
      <c r="J58" s="15"/>
      <c r="K58" s="15"/>
      <c r="L58" s="15"/>
      <c r="M58" s="15"/>
      <c r="N58" s="15"/>
      <c r="O58" s="15">
        <v>107510</v>
      </c>
      <c r="P58" s="15"/>
      <c r="Q58" s="15">
        <v>44659</v>
      </c>
      <c r="R58" s="15"/>
      <c r="S58" s="16">
        <v>12950</v>
      </c>
      <c r="T58" s="15"/>
    </row>
    <row r="59" spans="1:20" x14ac:dyDescent="0.2">
      <c r="A59" s="4" t="s">
        <v>24</v>
      </c>
      <c r="B59" s="4" t="s">
        <v>25</v>
      </c>
      <c r="C59" s="15"/>
      <c r="D59" s="15"/>
      <c r="E59" s="15"/>
      <c r="F59" s="15">
        <v>327140.71999999997</v>
      </c>
      <c r="G59" s="15">
        <v>1105775.54</v>
      </c>
      <c r="H59" s="15"/>
      <c r="I59" s="15"/>
      <c r="J59" s="15"/>
      <c r="K59" s="15"/>
      <c r="L59" s="15"/>
      <c r="M59" s="15"/>
      <c r="N59" s="15"/>
      <c r="O59" s="15">
        <v>3823</v>
      </c>
      <c r="P59" s="15"/>
      <c r="Q59" s="15">
        <v>15095</v>
      </c>
      <c r="R59" s="15"/>
      <c r="S59" s="16"/>
      <c r="T59" s="15"/>
    </row>
    <row r="60" spans="1:20" x14ac:dyDescent="0.2">
      <c r="A60" s="4" t="s">
        <v>26</v>
      </c>
      <c r="B60" s="4" t="s">
        <v>27</v>
      </c>
      <c r="C60" s="15"/>
      <c r="D60" s="15"/>
      <c r="E60" s="15"/>
      <c r="F60" s="15">
        <v>1478.56</v>
      </c>
      <c r="G60" s="15">
        <v>7443.09</v>
      </c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6"/>
      <c r="T60" s="15"/>
    </row>
    <row r="61" spans="1:20" x14ac:dyDescent="0.2">
      <c r="A61" s="4" t="s">
        <v>28</v>
      </c>
      <c r="B61" s="4" t="s">
        <v>29</v>
      </c>
      <c r="C61" s="15"/>
      <c r="D61" s="15"/>
      <c r="E61" s="15"/>
      <c r="F61" s="15">
        <v>22690.16</v>
      </c>
      <c r="G61" s="15">
        <v>68386.899999999994</v>
      </c>
      <c r="H61" s="15"/>
      <c r="I61" s="15"/>
      <c r="J61" s="15"/>
      <c r="K61" s="15"/>
      <c r="L61" s="15"/>
      <c r="M61" s="15"/>
      <c r="N61" s="15"/>
      <c r="O61" s="15">
        <v>226.2</v>
      </c>
      <c r="P61" s="15"/>
      <c r="Q61" s="15">
        <v>893</v>
      </c>
      <c r="R61" s="15"/>
      <c r="S61" s="16"/>
      <c r="T61" s="15"/>
    </row>
    <row r="62" spans="1:20" x14ac:dyDescent="0.2">
      <c r="A62" s="4" t="s">
        <v>32</v>
      </c>
      <c r="B62" s="4" t="s">
        <v>33</v>
      </c>
      <c r="C62" s="15"/>
      <c r="D62" s="15"/>
      <c r="E62" s="15"/>
      <c r="F62" s="15"/>
      <c r="G62" s="15">
        <v>246384</v>
      </c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6"/>
      <c r="T62" s="15"/>
    </row>
    <row r="63" spans="1:20" x14ac:dyDescent="0.2">
      <c r="A63" s="4" t="s">
        <v>34</v>
      </c>
      <c r="B63" s="4" t="s">
        <v>35</v>
      </c>
      <c r="C63" s="15"/>
      <c r="D63" s="15"/>
      <c r="E63" s="15"/>
      <c r="F63" s="15"/>
      <c r="G63" s="15">
        <v>3000</v>
      </c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6"/>
      <c r="T63" s="15"/>
    </row>
    <row r="64" spans="1:20" x14ac:dyDescent="0.2">
      <c r="A64" s="4" t="s">
        <v>42</v>
      </c>
      <c r="B64" s="4" t="s">
        <v>43</v>
      </c>
      <c r="C64" s="15"/>
      <c r="D64" s="15"/>
      <c r="E64" s="15"/>
      <c r="F64" s="15"/>
      <c r="G64" s="15"/>
      <c r="H64" s="15"/>
      <c r="I64" s="15"/>
      <c r="J64" s="15"/>
      <c r="K64" s="15">
        <v>3043.43</v>
      </c>
      <c r="L64" s="15"/>
      <c r="M64" s="15"/>
      <c r="N64" s="15"/>
      <c r="O64" s="15"/>
      <c r="P64" s="15"/>
      <c r="Q64" s="15"/>
      <c r="R64" s="15"/>
      <c r="S64" s="16"/>
      <c r="T64" s="15"/>
    </row>
    <row r="65" spans="1:20" x14ac:dyDescent="0.2">
      <c r="A65" s="4" t="s">
        <v>44</v>
      </c>
      <c r="B65" s="4" t="s">
        <v>45</v>
      </c>
      <c r="C65" s="15"/>
      <c r="D65" s="15"/>
      <c r="E65" s="15"/>
      <c r="F65" s="15"/>
      <c r="G65" s="15"/>
      <c r="H65" s="15"/>
      <c r="I65" s="15"/>
      <c r="J65" s="15"/>
      <c r="K65" s="15">
        <v>1146.05</v>
      </c>
      <c r="L65" s="15"/>
      <c r="M65" s="15"/>
      <c r="N65" s="15"/>
      <c r="O65" s="15"/>
      <c r="P65" s="15"/>
      <c r="Q65" s="15"/>
      <c r="R65" s="15"/>
      <c r="S65" s="16"/>
      <c r="T65" s="15"/>
    </row>
    <row r="66" spans="1:20" x14ac:dyDescent="0.2">
      <c r="A66" s="4" t="s">
        <v>46</v>
      </c>
      <c r="B66" s="4" t="s">
        <v>47</v>
      </c>
      <c r="C66" s="15"/>
      <c r="D66" s="15"/>
      <c r="E66" s="15"/>
      <c r="F66" s="15">
        <v>129354.81</v>
      </c>
      <c r="G66" s="15">
        <v>83561.86</v>
      </c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6"/>
      <c r="T66" s="15"/>
    </row>
    <row r="67" spans="1:20" x14ac:dyDescent="0.2">
      <c r="A67" s="4" t="s">
        <v>48</v>
      </c>
      <c r="B67" s="4" t="s">
        <v>49</v>
      </c>
      <c r="C67" s="15"/>
      <c r="D67" s="15"/>
      <c r="E67" s="15"/>
      <c r="F67" s="15">
        <v>937453</v>
      </c>
      <c r="G67" s="15">
        <v>993766.85</v>
      </c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6"/>
      <c r="T67" s="15"/>
    </row>
    <row r="68" spans="1:20" x14ac:dyDescent="0.2">
      <c r="A68" s="4" t="s">
        <v>52</v>
      </c>
      <c r="B68" s="4" t="s">
        <v>53</v>
      </c>
      <c r="C68" s="15"/>
      <c r="D68" s="15"/>
      <c r="E68" s="15"/>
      <c r="F68" s="15">
        <v>191613.13</v>
      </c>
      <c r="G68" s="15">
        <v>-15915.95</v>
      </c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6"/>
      <c r="T68" s="15"/>
    </row>
    <row r="69" spans="1:20" x14ac:dyDescent="0.2">
      <c r="A69" s="4" t="s">
        <v>54</v>
      </c>
      <c r="B69" s="4" t="s">
        <v>55</v>
      </c>
      <c r="C69" s="15"/>
      <c r="D69" s="15"/>
      <c r="E69" s="15"/>
      <c r="F69" s="15"/>
      <c r="G69" s="15">
        <v>20504</v>
      </c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6"/>
      <c r="T69" s="15"/>
    </row>
    <row r="70" spans="1:20" x14ac:dyDescent="0.2">
      <c r="A70" s="4" t="s">
        <v>56</v>
      </c>
      <c r="B70" s="4" t="s">
        <v>57</v>
      </c>
      <c r="C70" s="15"/>
      <c r="D70" s="15"/>
      <c r="E70" s="15"/>
      <c r="F70" s="15">
        <v>74796.789999999994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6"/>
      <c r="T70" s="15"/>
    </row>
    <row r="71" spans="1:20" x14ac:dyDescent="0.2">
      <c r="A71" s="4" t="s">
        <v>62</v>
      </c>
      <c r="B71" s="4" t="s">
        <v>63</v>
      </c>
      <c r="C71" s="15"/>
      <c r="D71" s="15">
        <v>48</v>
      </c>
      <c r="E71" s="15"/>
      <c r="F71" s="15"/>
      <c r="G71" s="15">
        <v>73362.45</v>
      </c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6"/>
      <c r="T71" s="15"/>
    </row>
    <row r="72" spans="1:20" x14ac:dyDescent="0.2">
      <c r="A72" s="4" t="s">
        <v>64</v>
      </c>
      <c r="B72" s="4"/>
      <c r="C72" s="15"/>
      <c r="D72" s="15"/>
      <c r="E72" s="15"/>
      <c r="F72" s="15"/>
      <c r="G72" s="15">
        <v>2066474</v>
      </c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6"/>
      <c r="T72" s="15"/>
    </row>
    <row r="73" spans="1:20" x14ac:dyDescent="0.2">
      <c r="A73" s="5"/>
      <c r="B73" s="5" t="s">
        <v>94</v>
      </c>
      <c r="C73" s="17">
        <v>0</v>
      </c>
      <c r="D73" s="17">
        <v>108996.4</v>
      </c>
      <c r="E73" s="17">
        <v>0</v>
      </c>
      <c r="F73" s="17">
        <v>6605429.1500000004</v>
      </c>
      <c r="G73" s="17">
        <v>14366829.609999999</v>
      </c>
      <c r="H73" s="17">
        <v>3767</v>
      </c>
      <c r="I73" s="17">
        <v>73502</v>
      </c>
      <c r="J73" s="17">
        <v>10043</v>
      </c>
      <c r="K73" s="17">
        <v>28362.37</v>
      </c>
      <c r="L73" s="17">
        <v>36201</v>
      </c>
      <c r="M73" s="17">
        <v>83719.3</v>
      </c>
      <c r="N73" s="17">
        <v>55526</v>
      </c>
      <c r="O73" s="17">
        <v>185284.91</v>
      </c>
      <c r="P73" s="17">
        <v>0</v>
      </c>
      <c r="Q73" s="17">
        <v>421141.02</v>
      </c>
      <c r="R73" s="17">
        <v>18586</v>
      </c>
      <c r="S73" s="18">
        <v>12950</v>
      </c>
      <c r="T73" s="17">
        <v>34302</v>
      </c>
    </row>
    <row r="74" spans="1:20" x14ac:dyDescent="0.2">
      <c r="A74" s="4"/>
      <c r="B74" s="4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6"/>
      <c r="T74" s="15"/>
    </row>
    <row r="75" spans="1:20" x14ac:dyDescent="0.2">
      <c r="A75" s="4" t="s">
        <v>65</v>
      </c>
      <c r="B75" s="4" t="s">
        <v>66</v>
      </c>
      <c r="C75" s="15"/>
      <c r="D75" s="15">
        <v>386.78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6"/>
      <c r="T75" s="15"/>
    </row>
    <row r="76" spans="1:20" x14ac:dyDescent="0.2">
      <c r="A76" s="4" t="s">
        <v>67</v>
      </c>
      <c r="B76" s="4" t="s">
        <v>68</v>
      </c>
      <c r="C76" s="15"/>
      <c r="D76" s="15">
        <v>328900.01</v>
      </c>
      <c r="E76" s="15">
        <v>0</v>
      </c>
      <c r="F76" s="15">
        <v>1286648.24</v>
      </c>
      <c r="G76" s="15">
        <v>17108582.789999999</v>
      </c>
      <c r="H76" s="15">
        <v>3767</v>
      </c>
      <c r="I76" s="15">
        <v>16725</v>
      </c>
      <c r="J76" s="15"/>
      <c r="K76" s="15">
        <v>16815</v>
      </c>
      <c r="L76" s="15">
        <v>3100</v>
      </c>
      <c r="M76" s="15">
        <v>55</v>
      </c>
      <c r="N76" s="15"/>
      <c r="O76" s="15">
        <v>73697</v>
      </c>
      <c r="P76" s="15"/>
      <c r="Q76" s="15">
        <v>139765</v>
      </c>
      <c r="R76" s="15"/>
      <c r="S76" s="16">
        <v>43000</v>
      </c>
      <c r="T76" s="15"/>
    </row>
    <row r="77" spans="1:20" x14ac:dyDescent="0.2">
      <c r="A77" s="4" t="s">
        <v>69</v>
      </c>
      <c r="B77" s="4" t="s">
        <v>70</v>
      </c>
      <c r="C77" s="15"/>
      <c r="D77" s="15"/>
      <c r="E77" s="15">
        <v>10000</v>
      </c>
      <c r="F77" s="15">
        <v>1612221.72</v>
      </c>
      <c r="G77" s="15"/>
      <c r="H77" s="15">
        <v>102062</v>
      </c>
      <c r="I77" s="15">
        <v>129164</v>
      </c>
      <c r="J77" s="15">
        <v>53150</v>
      </c>
      <c r="K77" s="15">
        <v>73487</v>
      </c>
      <c r="L77" s="15">
        <v>114180</v>
      </c>
      <c r="M77" s="15">
        <v>218352</v>
      </c>
      <c r="N77" s="15">
        <v>238146</v>
      </c>
      <c r="O77" s="15">
        <v>122857</v>
      </c>
      <c r="P77" s="15"/>
      <c r="Q77" s="15">
        <v>360034</v>
      </c>
      <c r="R77" s="15">
        <v>59506</v>
      </c>
      <c r="S77" s="16">
        <v>49700</v>
      </c>
      <c r="T77" s="15">
        <v>117027</v>
      </c>
    </row>
    <row r="78" spans="1:20" x14ac:dyDescent="0.2">
      <c r="A78" s="4" t="s">
        <v>71</v>
      </c>
      <c r="B78" s="4" t="s">
        <v>72</v>
      </c>
      <c r="C78" s="15"/>
      <c r="D78" s="15"/>
      <c r="E78" s="15"/>
      <c r="F78" s="15">
        <v>3382519.85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6"/>
      <c r="T78" s="15"/>
    </row>
    <row r="79" spans="1:20" x14ac:dyDescent="0.2">
      <c r="A79" s="4" t="s">
        <v>90</v>
      </c>
      <c r="B79" s="4" t="s">
        <v>91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>
        <v>24000</v>
      </c>
      <c r="S79" s="16"/>
      <c r="T79" s="15"/>
    </row>
    <row r="80" spans="1:20" x14ac:dyDescent="0.2">
      <c r="A80" s="4" t="s">
        <v>74</v>
      </c>
      <c r="B80" s="4" t="s">
        <v>75</v>
      </c>
      <c r="C80" s="15"/>
      <c r="D80" s="15"/>
      <c r="E80" s="15"/>
      <c r="F80" s="15">
        <v>7637.66</v>
      </c>
      <c r="G80" s="15"/>
      <c r="H80" s="15"/>
      <c r="I80" s="15"/>
      <c r="J80" s="15"/>
      <c r="K80" s="15">
        <v>3063</v>
      </c>
      <c r="L80" s="15"/>
      <c r="M80" s="15"/>
      <c r="N80" s="15"/>
      <c r="O80" s="15"/>
      <c r="P80" s="15"/>
      <c r="Q80" s="15"/>
      <c r="R80" s="15"/>
      <c r="S80" s="16"/>
      <c r="T80" s="15"/>
    </row>
    <row r="81" spans="1:20" x14ac:dyDescent="0.2">
      <c r="A81" s="4" t="s">
        <v>80</v>
      </c>
      <c r="B81" s="4" t="s">
        <v>81</v>
      </c>
      <c r="C81" s="15"/>
      <c r="D81" s="15"/>
      <c r="E81" s="15">
        <v>2000</v>
      </c>
      <c r="F81" s="15">
        <v>549663.68999999994</v>
      </c>
      <c r="G81" s="15">
        <v>63742.82</v>
      </c>
      <c r="H81" s="15"/>
      <c r="I81" s="15"/>
      <c r="J81" s="15"/>
      <c r="K81" s="15"/>
      <c r="L81" s="15"/>
      <c r="M81" s="15">
        <v>0</v>
      </c>
      <c r="N81" s="15"/>
      <c r="O81" s="15"/>
      <c r="P81" s="15"/>
      <c r="Q81" s="15"/>
      <c r="R81" s="15">
        <v>19912.5</v>
      </c>
      <c r="S81" s="16">
        <v>3550</v>
      </c>
      <c r="T81" s="15">
        <v>5000</v>
      </c>
    </row>
    <row r="82" spans="1:20" x14ac:dyDescent="0.2">
      <c r="A82" s="4" t="s">
        <v>82</v>
      </c>
      <c r="B82" s="4" t="s">
        <v>83</v>
      </c>
      <c r="C82" s="15"/>
      <c r="D82" s="15">
        <v>681.69</v>
      </c>
      <c r="E82" s="15">
        <v>1275.9000000000001</v>
      </c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6"/>
      <c r="T82" s="15"/>
    </row>
    <row r="83" spans="1:20" x14ac:dyDescent="0.2">
      <c r="A83" s="5"/>
      <c r="B83" s="5" t="s">
        <v>95</v>
      </c>
      <c r="C83" s="17">
        <v>0</v>
      </c>
      <c r="D83" s="17">
        <v>329968.48</v>
      </c>
      <c r="E83" s="17">
        <v>13275.9</v>
      </c>
      <c r="F83" s="17">
        <v>6838691.1600000001</v>
      </c>
      <c r="G83" s="17">
        <v>17172325.609999999</v>
      </c>
      <c r="H83" s="17">
        <v>105829</v>
      </c>
      <c r="I83" s="17">
        <v>145889</v>
      </c>
      <c r="J83" s="17">
        <v>53150</v>
      </c>
      <c r="K83" s="17">
        <v>93365</v>
      </c>
      <c r="L83" s="17">
        <v>117280</v>
      </c>
      <c r="M83" s="17">
        <v>218407</v>
      </c>
      <c r="N83" s="17">
        <v>238146</v>
      </c>
      <c r="O83" s="17">
        <v>196554</v>
      </c>
      <c r="P83" s="17">
        <v>0</v>
      </c>
      <c r="Q83" s="17">
        <v>499799</v>
      </c>
      <c r="R83" s="17">
        <v>103418.5</v>
      </c>
      <c r="S83" s="18">
        <v>96250</v>
      </c>
      <c r="T83" s="17">
        <v>122027</v>
      </c>
    </row>
    <row r="84" spans="1:20" x14ac:dyDescent="0.2">
      <c r="A84" s="6"/>
      <c r="B84" s="6" t="s">
        <v>97</v>
      </c>
      <c r="C84" s="6">
        <f>C83-C73</f>
        <v>0</v>
      </c>
      <c r="D84" s="6">
        <f t="shared" ref="D84:S84" si="1">D83-D73</f>
        <v>220972.08</v>
      </c>
      <c r="E84" s="6">
        <f t="shared" si="1"/>
        <v>13275.9</v>
      </c>
      <c r="F84" s="6">
        <f>F83-F73</f>
        <v>233262.00999999978</v>
      </c>
      <c r="G84" s="6">
        <f t="shared" si="1"/>
        <v>2805496</v>
      </c>
      <c r="H84" s="6">
        <f t="shared" ref="H84:R84" si="2">H83-H73</f>
        <v>102062</v>
      </c>
      <c r="I84" s="6">
        <f t="shared" si="2"/>
        <v>72387</v>
      </c>
      <c r="J84" s="6">
        <f t="shared" si="2"/>
        <v>43107</v>
      </c>
      <c r="K84" s="6">
        <f t="shared" si="2"/>
        <v>65002.630000000005</v>
      </c>
      <c r="L84" s="6">
        <f t="shared" si="2"/>
        <v>81079</v>
      </c>
      <c r="M84" s="6">
        <f t="shared" si="2"/>
        <v>134687.70000000001</v>
      </c>
      <c r="N84" s="6">
        <f t="shared" si="2"/>
        <v>182620</v>
      </c>
      <c r="O84" s="6">
        <f t="shared" si="2"/>
        <v>11269.089999999997</v>
      </c>
      <c r="P84" s="6">
        <f t="shared" si="2"/>
        <v>0</v>
      </c>
      <c r="Q84" s="6">
        <f t="shared" si="2"/>
        <v>78657.979999999981</v>
      </c>
      <c r="R84" s="6">
        <f t="shared" si="2"/>
        <v>84832.5</v>
      </c>
      <c r="S84" s="6">
        <f t="shared" si="1"/>
        <v>83300</v>
      </c>
      <c r="T84" s="6">
        <f>T83-T73</f>
        <v>87725</v>
      </c>
    </row>
    <row r="85" spans="1:20" x14ac:dyDescent="0.2">
      <c r="A85" s="4"/>
      <c r="B85" s="4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6"/>
      <c r="T85" s="15"/>
    </row>
    <row r="86" spans="1:20" x14ac:dyDescent="0.2">
      <c r="A86" s="8"/>
      <c r="B86" s="8" t="s">
        <v>103</v>
      </c>
      <c r="C86" s="11">
        <v>30034120.039999999</v>
      </c>
      <c r="D86" s="11">
        <v>21749856.030000001</v>
      </c>
      <c r="E86" s="11">
        <v>132118884.08</v>
      </c>
      <c r="F86" s="11">
        <v>78837624.469999999</v>
      </c>
      <c r="G86" s="11">
        <v>170901151.09</v>
      </c>
      <c r="H86" s="11">
        <v>61952912.200000003</v>
      </c>
      <c r="I86" s="11">
        <v>50271029.75</v>
      </c>
      <c r="J86" s="11">
        <v>41389240.509999998</v>
      </c>
      <c r="K86" s="11">
        <v>44319279.32</v>
      </c>
      <c r="L86" s="11">
        <v>45591404</v>
      </c>
      <c r="M86" s="11">
        <v>55051854.359999999</v>
      </c>
      <c r="N86" s="11">
        <v>42481719.770000003</v>
      </c>
      <c r="O86" s="11">
        <v>48435290.25</v>
      </c>
      <c r="P86" s="11">
        <v>22436862.59</v>
      </c>
      <c r="Q86" s="11">
        <v>46946204.219999999</v>
      </c>
      <c r="R86" s="11">
        <v>118009376.33</v>
      </c>
      <c r="S86" s="12">
        <v>26735706.23</v>
      </c>
      <c r="T86" s="11">
        <v>14338190.439999999</v>
      </c>
    </row>
    <row r="87" spans="1:20" x14ac:dyDescent="0.2">
      <c r="A87" s="8"/>
      <c r="B87" s="8" t="s">
        <v>104</v>
      </c>
      <c r="C87" s="11">
        <v>28534657.77</v>
      </c>
      <c r="D87" s="11">
        <v>21496366.48</v>
      </c>
      <c r="E87" s="11">
        <v>132105608.18000001</v>
      </c>
      <c r="F87" s="11">
        <v>78702919.180000007</v>
      </c>
      <c r="G87" s="11">
        <v>170856388.37</v>
      </c>
      <c r="H87" s="11">
        <v>61935026.939999998</v>
      </c>
      <c r="I87" s="11">
        <v>50238378.57</v>
      </c>
      <c r="J87" s="11">
        <v>41339405.530000001</v>
      </c>
      <c r="K87" s="11">
        <v>44251768.880000003</v>
      </c>
      <c r="L87" s="11">
        <v>45101700.450000003</v>
      </c>
      <c r="M87" s="11">
        <v>54826295.909999996</v>
      </c>
      <c r="N87" s="11">
        <v>42236214.75</v>
      </c>
      <c r="O87" s="11">
        <v>48240841.630000003</v>
      </c>
      <c r="P87" s="11">
        <v>22364667.039999999</v>
      </c>
      <c r="Q87" s="11">
        <v>46775956.149999999</v>
      </c>
      <c r="R87" s="11">
        <v>117639624.8</v>
      </c>
      <c r="S87" s="12">
        <v>26615109.73</v>
      </c>
      <c r="T87" s="11">
        <v>14107408.92</v>
      </c>
    </row>
    <row r="88" spans="1:20" s="13" customFormat="1" x14ac:dyDescent="0.2">
      <c r="A88" s="11"/>
      <c r="B88" s="11" t="s">
        <v>105</v>
      </c>
      <c r="C88" s="11">
        <v>1499462.27</v>
      </c>
      <c r="D88" s="11">
        <v>253489.55</v>
      </c>
      <c r="E88" s="11">
        <v>13275.9</v>
      </c>
      <c r="F88" s="11">
        <v>134705.29</v>
      </c>
      <c r="G88" s="11">
        <v>44762.720000000001</v>
      </c>
      <c r="H88" s="11">
        <v>17885.259999999998</v>
      </c>
      <c r="I88" s="11">
        <v>32651.18</v>
      </c>
      <c r="J88" s="11">
        <v>49834.98</v>
      </c>
      <c r="K88" s="11">
        <v>67510.44</v>
      </c>
      <c r="L88" s="11">
        <v>489703.55</v>
      </c>
      <c r="M88" s="11">
        <v>225558.45</v>
      </c>
      <c r="N88" s="11">
        <v>245505.02</v>
      </c>
      <c r="O88" s="11">
        <v>194448.62</v>
      </c>
      <c r="P88" s="11">
        <v>72195.55</v>
      </c>
      <c r="Q88" s="11">
        <v>170248.07</v>
      </c>
      <c r="R88" s="11">
        <v>369751.53</v>
      </c>
      <c r="S88" s="12">
        <v>120596.5</v>
      </c>
      <c r="T88" s="11">
        <v>230781.52</v>
      </c>
    </row>
    <row r="89" spans="1:20" x14ac:dyDescent="0.2">
      <c r="A89" s="9"/>
      <c r="B89" s="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20"/>
      <c r="T89" s="19"/>
    </row>
  </sheetData>
  <mergeCells count="2">
    <mergeCell ref="C2:T2"/>
    <mergeCell ref="C51:T51"/>
  </mergeCells>
  <printOptions horizontalCentered="1"/>
  <pageMargins left="0" right="0" top="0" bottom="0" header="0" footer="0"/>
  <pageSetup paperSize="9" scale="4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2021-05-05T14:39:15Z</dcterms:created>
  <dcterms:modified xsi:type="dcterms:W3CDTF">2021-06-28T13:00:25Z</dcterms:modified>
</cp:coreProperties>
</file>