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filterPrivacy="1" defaultThemeVersion="124226"/>
  <xr:revisionPtr revIDLastSave="0" documentId="8_{05E20D27-80A4-499E-81D2-0BB0262DB65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Účelové fondy" sheetId="1" r:id="rId1"/>
    <sheet name="Výsledovka" sheetId="3" r:id="rId2"/>
    <sheet name="Rozvaha" sheetId="2" r:id="rId3"/>
  </sheets>
  <definedNames>
    <definedName name="_xlnm.Print_Titles" localSheetId="0">'Účelové fondy'!$1:$2</definedName>
  </definedNames>
  <calcPr calcId="191029"/>
</workbook>
</file>

<file path=xl/calcChain.xml><?xml version="1.0" encoding="utf-8"?>
<calcChain xmlns="http://schemas.openxmlformats.org/spreadsheetml/2006/main">
  <c r="C8" i="1" l="1"/>
  <c r="D8" i="1"/>
  <c r="E8" i="1"/>
  <c r="F8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B8" i="1"/>
</calcChain>
</file>

<file path=xl/sharedStrings.xml><?xml version="1.0" encoding="utf-8"?>
<sst xmlns="http://schemas.openxmlformats.org/spreadsheetml/2006/main" count="550" uniqueCount="284">
  <si>
    <t>Název syntetického účtu</t>
  </si>
  <si>
    <t>Fond kulturních a sociálních potřeb</t>
  </si>
  <si>
    <t>Fond odměn</t>
  </si>
  <si>
    <t>Fond reprodukce majetku, investiční fond</t>
  </si>
  <si>
    <t>Rezervní fond tvořený ze zlepšeného výsledku hospodaření2+ A.I.6</t>
  </si>
  <si>
    <t>Rezervní fond z ostatních titulů2+ A.I.6</t>
  </si>
  <si>
    <t>CHK</t>
  </si>
  <si>
    <t>MŠCV</t>
  </si>
  <si>
    <t>MěLe</t>
  </si>
  <si>
    <t>TSmCh</t>
  </si>
  <si>
    <t>SOSCV</t>
  </si>
  <si>
    <t>ZŠaMŠ 17.list</t>
  </si>
  <si>
    <t>Domeček</t>
  </si>
  <si>
    <t>13ZŠ</t>
  </si>
  <si>
    <t>ZOO</t>
  </si>
  <si>
    <t>12ZŠ</t>
  </si>
  <si>
    <t>7ZŠ</t>
  </si>
  <si>
    <t>4ZŠ</t>
  </si>
  <si>
    <t>3ZŠ</t>
  </si>
  <si>
    <t>5ZŠ</t>
  </si>
  <si>
    <t>8ZŠ</t>
  </si>
  <si>
    <t>2ZŠ</t>
  </si>
  <si>
    <t>ZŠSMŠ</t>
  </si>
  <si>
    <t>ZUŠ</t>
  </si>
  <si>
    <t>Stavy účelových fondů příspěvkových organizací zřízených městem Chomutov k 31.12.2021</t>
  </si>
  <si>
    <t>FONDY CELEKM</t>
  </si>
  <si>
    <t>Rezervní fond tvořený ze zlepšeného výsledku hospodaření</t>
  </si>
  <si>
    <t>Rezervní fond z ostatních titulů</t>
  </si>
  <si>
    <t>Sekce</t>
  </si>
  <si>
    <t>SÚ</t>
  </si>
  <si>
    <t>A</t>
  </si>
  <si>
    <t>013</t>
  </si>
  <si>
    <t>Software</t>
  </si>
  <si>
    <t>018</t>
  </si>
  <si>
    <t>Drobný dlouhodobý nehmotný majetek</t>
  </si>
  <si>
    <t>019</t>
  </si>
  <si>
    <t>Ostatní dlouhodobý nehmotný majetek</t>
  </si>
  <si>
    <t>021</t>
  </si>
  <si>
    <t>Stavby</t>
  </si>
  <si>
    <t>022</t>
  </si>
  <si>
    <t>Samostatné hmotné movité věci a soubory hmotných movitých věcí</t>
  </si>
  <si>
    <t>025</t>
  </si>
  <si>
    <t>Pěstitelské celky trvalých porostů</t>
  </si>
  <si>
    <t>028</t>
  </si>
  <si>
    <t>Drobný dlouhodobý hmotný majetek</t>
  </si>
  <si>
    <t>029</t>
  </si>
  <si>
    <t>Ostatní dlouhodobý hmotný majetek</t>
  </si>
  <si>
    <t>031</t>
  </si>
  <si>
    <t>Pozemky</t>
  </si>
  <si>
    <t>032</t>
  </si>
  <si>
    <t>Kulturní předměty</t>
  </si>
  <si>
    <t>041</t>
  </si>
  <si>
    <t>Nedokončený dlouhodobý nehmotný majetek</t>
  </si>
  <si>
    <t>042</t>
  </si>
  <si>
    <t>Nedokončený dlouhodobý hmotný majetek</t>
  </si>
  <si>
    <t>112</t>
  </si>
  <si>
    <t>Materiál na skladě</t>
  </si>
  <si>
    <t>119</t>
  </si>
  <si>
    <t>Materiál na cestě</t>
  </si>
  <si>
    <t>132</t>
  </si>
  <si>
    <t>Zboží na skladě</t>
  </si>
  <si>
    <t>139</t>
  </si>
  <si>
    <t>Ostatní zásoby</t>
  </si>
  <si>
    <t>241</t>
  </si>
  <si>
    <t>Běžný účet</t>
  </si>
  <si>
    <t>243</t>
  </si>
  <si>
    <t>Běžný účet FKSP</t>
  </si>
  <si>
    <t>244</t>
  </si>
  <si>
    <t>Termínované vklady krátkodobé</t>
  </si>
  <si>
    <t>245</t>
  </si>
  <si>
    <t>Jiné běžné účty</t>
  </si>
  <si>
    <t>261</t>
  </si>
  <si>
    <t>Pokladna</t>
  </si>
  <si>
    <t>263</t>
  </si>
  <si>
    <t>Ceniny</t>
  </si>
  <si>
    <t>311</t>
  </si>
  <si>
    <t>Odběratelé</t>
  </si>
  <si>
    <t>314</t>
  </si>
  <si>
    <t>Krátkodobé poskytnuté zálohy</t>
  </si>
  <si>
    <t>315</t>
  </si>
  <si>
    <t>Jiné pohledávky z hlavní činnosti</t>
  </si>
  <si>
    <t>335</t>
  </si>
  <si>
    <t>Pohledávky za zaměstnanci</t>
  </si>
  <si>
    <t>346</t>
  </si>
  <si>
    <t>Pohledávky za vybr. ústředními rozpočty a vládními institucemi</t>
  </si>
  <si>
    <t>348</t>
  </si>
  <si>
    <t>Pohledávky za vybr. místními rozpočty a vládními institucemi</t>
  </si>
  <si>
    <t>377</t>
  </si>
  <si>
    <t>Ostatní krátkodobé pohledávky</t>
  </si>
  <si>
    <t>381</t>
  </si>
  <si>
    <t>Náklady příštích období</t>
  </si>
  <si>
    <t>385</t>
  </si>
  <si>
    <t>Příjmy příštích období</t>
  </si>
  <si>
    <t>388</t>
  </si>
  <si>
    <t>Dohadné účty aktivní</t>
  </si>
  <si>
    <t>465</t>
  </si>
  <si>
    <t>Dlouhodobé poskytnuté zálohy</t>
  </si>
  <si>
    <t>469</t>
  </si>
  <si>
    <t>Ostatní dlouhodobé pohledávky</t>
  </si>
  <si>
    <t>O</t>
  </si>
  <si>
    <t>336</t>
  </si>
  <si>
    <t>Sociální zabezpečení</t>
  </si>
  <si>
    <t>337</t>
  </si>
  <si>
    <t>Zdravotní pojištění</t>
  </si>
  <si>
    <t>341</t>
  </si>
  <si>
    <t>Daň z příjmů</t>
  </si>
  <si>
    <t>342</t>
  </si>
  <si>
    <t>Jiné přímé daně</t>
  </si>
  <si>
    <t>343</t>
  </si>
  <si>
    <t>Daň z přidané hodnoty</t>
  </si>
  <si>
    <t>P</t>
  </si>
  <si>
    <t>073</t>
  </si>
  <si>
    <t>Oprávky k software (013)</t>
  </si>
  <si>
    <t>078</t>
  </si>
  <si>
    <t>Oprávky k drobnému dlouhodobému nehmotnému majetku (018)</t>
  </si>
  <si>
    <t>079</t>
  </si>
  <si>
    <t>Oprávky k ostatnímu dlouhodobému nehmotnému majetku (019)</t>
  </si>
  <si>
    <t>081</t>
  </si>
  <si>
    <t>Oprávky ke stavbám (021)</t>
  </si>
  <si>
    <t>082</t>
  </si>
  <si>
    <t>Oprávky k samost. hm. movit. věcem a souborům hm. movit. věcí (k 022)</t>
  </si>
  <si>
    <t>085</t>
  </si>
  <si>
    <t>Oprávky k pěstitelským celkům trvalých porostů (k účtu 025)</t>
  </si>
  <si>
    <t>088</t>
  </si>
  <si>
    <t>Oprávky k drobnému dlouhodobému hmotnému majetku (k účtu 028)</t>
  </si>
  <si>
    <t>181</t>
  </si>
  <si>
    <t>Opravné položky k materiálu (112)</t>
  </si>
  <si>
    <t>192</t>
  </si>
  <si>
    <t>Opravné položky k jiným pohledávkám z hlavní činnosti</t>
  </si>
  <si>
    <t>194</t>
  </si>
  <si>
    <t>Opravné položky k odběratelům (311)</t>
  </si>
  <si>
    <t>321</t>
  </si>
  <si>
    <t>Dodavatelé</t>
  </si>
  <si>
    <t>324</t>
  </si>
  <si>
    <t>Krátkodobé přijaté zálohy</t>
  </si>
  <si>
    <t>326</t>
  </si>
  <si>
    <t>Přijaté návratné finanční výpomoci krátkodobé</t>
  </si>
  <si>
    <t>331</t>
  </si>
  <si>
    <t>Zaměstnanci</t>
  </si>
  <si>
    <t>333</t>
  </si>
  <si>
    <t>Jiné závazky vůči zaměstnancům</t>
  </si>
  <si>
    <t>345</t>
  </si>
  <si>
    <t>Závazky k osobám mimo vybrané vládní instituce</t>
  </si>
  <si>
    <t>347</t>
  </si>
  <si>
    <t>Závazky k vybraným ústředním rozpočtům a vládním institucím</t>
  </si>
  <si>
    <t>349</t>
  </si>
  <si>
    <t>Závazky k vybraným místním rozpočtům a vládním institucím</t>
  </si>
  <si>
    <t>374</t>
  </si>
  <si>
    <t>Přijaté zálohy na transfery</t>
  </si>
  <si>
    <t>378</t>
  </si>
  <si>
    <t>Ostatní krátkodobé závazky</t>
  </si>
  <si>
    <t>383</t>
  </si>
  <si>
    <t>Výdaje příštích období</t>
  </si>
  <si>
    <t>384</t>
  </si>
  <si>
    <t>Výnosy příštích období</t>
  </si>
  <si>
    <t>389</t>
  </si>
  <si>
    <t>Dohadné účty pasivní</t>
  </si>
  <si>
    <t>401</t>
  </si>
  <si>
    <t>Jmění účetní jednotky</t>
  </si>
  <si>
    <t>403</t>
  </si>
  <si>
    <t>Transfery na pořízení dlouhodobého majetku (zdroj krytí dl.majetku)</t>
  </si>
  <si>
    <t>408</t>
  </si>
  <si>
    <t>Opravy chyb minulých období</t>
  </si>
  <si>
    <t>411</t>
  </si>
  <si>
    <t>412</t>
  </si>
  <si>
    <t>413</t>
  </si>
  <si>
    <t>414</t>
  </si>
  <si>
    <t>416</t>
  </si>
  <si>
    <t>432</t>
  </si>
  <si>
    <t>Nerozdělený zisk, neuhrazená ztráta předcházejících let</t>
  </si>
  <si>
    <t>441</t>
  </si>
  <si>
    <t>Rezervy</t>
  </si>
  <si>
    <t>472</t>
  </si>
  <si>
    <t>Dlouhodobé přijaté zálohy na transfery</t>
  </si>
  <si>
    <t>Celkem Aktiva</t>
  </si>
  <si>
    <t>Celkem Pasiva</t>
  </si>
  <si>
    <t>Celkem Hospodářský výsledek</t>
  </si>
  <si>
    <t>SVČ Domeček</t>
  </si>
  <si>
    <t>Rozvaha (Bilance) příspěvkových organizací zřízených městem Chomutov k 31.12.2021</t>
  </si>
  <si>
    <t>PČ</t>
  </si>
  <si>
    <t>01</t>
  </si>
  <si>
    <t>501</t>
  </si>
  <si>
    <t>Spotřeba materiálu</t>
  </si>
  <si>
    <t>502</t>
  </si>
  <si>
    <t>Spotřeba energie</t>
  </si>
  <si>
    <t>503</t>
  </si>
  <si>
    <t>Spotřeba ostatních neskladovatelných dodávek</t>
  </si>
  <si>
    <t>504</t>
  </si>
  <si>
    <t>Prodané zboží</t>
  </si>
  <si>
    <t>506</t>
  </si>
  <si>
    <t>Aktivace dlouhodobého majetku</t>
  </si>
  <si>
    <t>507</t>
  </si>
  <si>
    <t>Aktivace oběžného majetku</t>
  </si>
  <si>
    <t>508</t>
  </si>
  <si>
    <t>Změna stavu zásob vlastní výroby</t>
  </si>
  <si>
    <t>511</t>
  </si>
  <si>
    <t>Opravy a udržování</t>
  </si>
  <si>
    <t>512</t>
  </si>
  <si>
    <t>Cestovné</t>
  </si>
  <si>
    <t>513</t>
  </si>
  <si>
    <t>Náklady na reprezentaci</t>
  </si>
  <si>
    <t>516</t>
  </si>
  <si>
    <t>Aktivace vnitroorganizačních služeb</t>
  </si>
  <si>
    <t>518</t>
  </si>
  <si>
    <t>Ostatní služby</t>
  </si>
  <si>
    <t>521</t>
  </si>
  <si>
    <t>Mzdové náklady</t>
  </si>
  <si>
    <t>524</t>
  </si>
  <si>
    <t>Zákonné sociální pojištění</t>
  </si>
  <si>
    <t>525</t>
  </si>
  <si>
    <t>Jiné sociální pojištění</t>
  </si>
  <si>
    <t>527</t>
  </si>
  <si>
    <t>Zákonné sociální náklady</t>
  </si>
  <si>
    <t>528</t>
  </si>
  <si>
    <t>Jiné sociální náklady</t>
  </si>
  <si>
    <t>531</t>
  </si>
  <si>
    <t>Daň silniční</t>
  </si>
  <si>
    <t>538</t>
  </si>
  <si>
    <t>Jiné daně a poplatky</t>
  </si>
  <si>
    <t>541</t>
  </si>
  <si>
    <t>Smluvní pokuty a úroky z prodlení</t>
  </si>
  <si>
    <t>542</t>
  </si>
  <si>
    <t>Jiné pokuty a penále</t>
  </si>
  <si>
    <t>543</t>
  </si>
  <si>
    <t>Dary a jiná bezúplatná předání</t>
  </si>
  <si>
    <t>544</t>
  </si>
  <si>
    <t>Prodaný materiál</t>
  </si>
  <si>
    <t>547</t>
  </si>
  <si>
    <t>Manka a škody</t>
  </si>
  <si>
    <t>549</t>
  </si>
  <si>
    <t>Ostatní náklady z činnosti</t>
  </si>
  <si>
    <t>551</t>
  </si>
  <si>
    <t>Odpisy dlouhodobého majetku</t>
  </si>
  <si>
    <t>555</t>
  </si>
  <si>
    <t>Tvorba a zúčtování rezerv</t>
  </si>
  <si>
    <t>556</t>
  </si>
  <si>
    <t>Tvorba a zúčtování opravných položek</t>
  </si>
  <si>
    <t>557</t>
  </si>
  <si>
    <t>Náklady z odepsaných pohledávek</t>
  </si>
  <si>
    <t>558</t>
  </si>
  <si>
    <t>Náklady z drobného dlouhodobého majetku</t>
  </si>
  <si>
    <t>562</t>
  </si>
  <si>
    <t>Úroky</t>
  </si>
  <si>
    <t>563</t>
  </si>
  <si>
    <t>Kurzové ztráty</t>
  </si>
  <si>
    <t>569</t>
  </si>
  <si>
    <t>Ostatní finanční náklady</t>
  </si>
  <si>
    <t>591</t>
  </si>
  <si>
    <t>595</t>
  </si>
  <si>
    <t>Dodatečné odvody daně z příjmů</t>
  </si>
  <si>
    <t>599</t>
  </si>
  <si>
    <t>601</t>
  </si>
  <si>
    <t>Výnosy z prodeje vlastních výrobků</t>
  </si>
  <si>
    <t>602</t>
  </si>
  <si>
    <t>Výnosy z prodeje služeb</t>
  </si>
  <si>
    <t>603</t>
  </si>
  <si>
    <t>Výnosy z pronájmu</t>
  </si>
  <si>
    <t>604</t>
  </si>
  <si>
    <t>Výnosy z prodaného zboží</t>
  </si>
  <si>
    <t>641</t>
  </si>
  <si>
    <t>643</t>
  </si>
  <si>
    <t>Výnosy z odepsaných pohledávek</t>
  </si>
  <si>
    <t>644</t>
  </si>
  <si>
    <t>Výnosy z prodeje materiálu</t>
  </si>
  <si>
    <t>646</t>
  </si>
  <si>
    <t>Výnosy z prodeje dlouhodobého hmotného majetku kromě pozemků</t>
  </si>
  <si>
    <t>648</t>
  </si>
  <si>
    <t>Čerpání fondů</t>
  </si>
  <si>
    <t>649</t>
  </si>
  <si>
    <t>Ostatní výnosy z činnosti</t>
  </si>
  <si>
    <t>662</t>
  </si>
  <si>
    <t>663</t>
  </si>
  <si>
    <t>Kursové zisky</t>
  </si>
  <si>
    <t>669</t>
  </si>
  <si>
    <t>Ostatní finanční výnosy</t>
  </si>
  <si>
    <t>672</t>
  </si>
  <si>
    <t>Výnosy územních rozpočtů z transferů</t>
  </si>
  <si>
    <t>02</t>
  </si>
  <si>
    <t>Celkem Výnosy</t>
  </si>
  <si>
    <t>Celkem Náklady</t>
  </si>
  <si>
    <t>Výkaz zisku a ztráty (Výsledovka) příspěvkových organizací zřízených městech Chomutov k 31.12.2021</t>
  </si>
  <si>
    <t>NÁKLADY - Název syntetického účtu</t>
  </si>
  <si>
    <t>VÝNOSY - Název syntetického účtu</t>
  </si>
  <si>
    <t>Tvorba a zúčtování rezervy na daň z příjmů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</si>
</sst>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8" x14ac:knownFonts="1">
    <font>
      <sz val="9.75"/>
      <name val="Times New Roman"/>
    </font>
    <font>
      <b/>
      <sz val="9.75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.75"/>
      <color theme="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</borders>
  <cellStyleXfs count="1">
    <xf numFmtId="0" fontId="0" fillId="0" borderId="0"/>
  </cellStyleXfs>
  <cellXfs count="186">
    <xf numFmtId="0" fontId="0" fillId="0" borderId="0" xfId="0" applyProtection="1"/>
    <xf numFmtId="0" fontId="2" fillId="0" borderId="0" xfId="0" applyFont="1" applyProtection="1"/>
    <xf numFmtId="0" fontId="3" fillId="0" borderId="0" xfId="0" applyFont="1" applyProtection="1"/>
    <xf numFmtId="0" fontId="5" fillId="0" borderId="0" xfId="0" applyFont="1" applyProtection="1"/>
    <xf numFmtId="4" fontId="5" fillId="0" borderId="0" xfId="0" applyNumberFormat="1" applyFont="1" applyAlignment="1" applyProtection="1">
      <alignment vertical="center"/>
    </xf>
    <xf numFmtId="49" fontId="5" fillId="0" borderId="27" xfId="0" applyNumberFormat="1" applyFont="1" applyBorder="1" applyAlignment="1" applyProtection="1">
      <alignment vertical="center"/>
    </xf>
    <xf numFmtId="4" fontId="5" fillId="0" borderId="5" xfId="0" applyNumberFormat="1" applyFont="1" applyBorder="1" applyAlignment="1" applyProtection="1">
      <alignment vertical="center"/>
    </xf>
    <xf numFmtId="4" fontId="5" fillId="0" borderId="6" xfId="0" applyNumberFormat="1" applyFont="1" applyBorder="1" applyAlignment="1" applyProtection="1">
      <alignment vertical="center"/>
    </xf>
    <xf numFmtId="4" fontId="5" fillId="0" borderId="7" xfId="0" applyNumberFormat="1" applyFont="1" applyBorder="1" applyAlignment="1" applyProtection="1">
      <alignment vertical="center"/>
    </xf>
    <xf numFmtId="49" fontId="5" fillId="0" borderId="28" xfId="0" applyNumberFormat="1" applyFont="1" applyBorder="1" applyAlignment="1" applyProtection="1">
      <alignment vertical="center"/>
    </xf>
    <xf numFmtId="4" fontId="5" fillId="0" borderId="8" xfId="0" applyNumberFormat="1" applyFont="1" applyBorder="1" applyAlignment="1" applyProtection="1">
      <alignment vertical="center"/>
    </xf>
    <xf numFmtId="4" fontId="5" fillId="0" borderId="1" xfId="0" applyNumberFormat="1" applyFont="1" applyBorder="1" applyAlignment="1" applyProtection="1">
      <alignment vertical="center"/>
    </xf>
    <xf numFmtId="4" fontId="5" fillId="0" borderId="9" xfId="0" applyNumberFormat="1" applyFont="1" applyBorder="1" applyAlignment="1" applyProtection="1">
      <alignment vertical="center"/>
    </xf>
    <xf numFmtId="49" fontId="5" fillId="0" borderId="29" xfId="0" applyNumberFormat="1" applyFont="1" applyBorder="1" applyAlignment="1" applyProtection="1">
      <alignment vertical="center"/>
    </xf>
    <xf numFmtId="4" fontId="5" fillId="0" borderId="10" xfId="0" applyNumberFormat="1" applyFont="1" applyBorder="1" applyAlignment="1" applyProtection="1">
      <alignment vertical="center"/>
    </xf>
    <xf numFmtId="4" fontId="5" fillId="0" borderId="11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>
      <alignment vertical="center"/>
    </xf>
    <xf numFmtId="49" fontId="4" fillId="0" borderId="2" xfId="0" applyNumberFormat="1" applyFont="1" applyBorder="1" applyAlignment="1" applyProtection="1">
      <alignment vertical="center"/>
    </xf>
    <xf numFmtId="4" fontId="4" fillId="0" borderId="19" xfId="0" applyNumberFormat="1" applyFont="1" applyBorder="1" applyAlignment="1" applyProtection="1">
      <alignment vertical="center"/>
    </xf>
    <xf numFmtId="4" fontId="4" fillId="0" borderId="20" xfId="0" applyNumberFormat="1" applyFont="1" applyBorder="1" applyAlignment="1" applyProtection="1">
      <alignment vertical="center"/>
    </xf>
    <xf numFmtId="4" fontId="4" fillId="0" borderId="21" xfId="0" applyNumberFormat="1" applyFont="1" applyBorder="1" applyAlignment="1" applyProtection="1">
      <alignment vertical="center"/>
    </xf>
    <xf numFmtId="0" fontId="4" fillId="0" borderId="0" xfId="0" applyFont="1" applyProtection="1"/>
    <xf numFmtId="49" fontId="5" fillId="0" borderId="0" xfId="0" applyNumberFormat="1" applyFont="1" applyAlignment="1" applyProtection="1">
      <alignment vertical="center"/>
    </xf>
    <xf numFmtId="4" fontId="5" fillId="0" borderId="31" xfId="0" applyNumberFormat="1" applyFont="1" applyBorder="1" applyAlignment="1" applyProtection="1">
      <alignment vertical="center"/>
    </xf>
    <xf numFmtId="4" fontId="5" fillId="0" borderId="7" xfId="0" applyNumberFormat="1" applyFont="1" applyBorder="1" applyAlignment="1" applyProtection="1">
      <alignment vertical="center" wrapText="1"/>
    </xf>
    <xf numFmtId="4" fontId="5" fillId="0" borderId="4" xfId="0" applyNumberFormat="1" applyFont="1" applyBorder="1" applyAlignment="1" applyProtection="1">
      <alignment vertical="center"/>
    </xf>
    <xf numFmtId="4" fontId="5" fillId="0" borderId="9" xfId="0" applyNumberFormat="1" applyFont="1" applyBorder="1" applyAlignment="1" applyProtection="1">
      <alignment vertical="center" wrapText="1"/>
    </xf>
    <xf numFmtId="4" fontId="5" fillId="0" borderId="32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>
      <alignment vertical="center" wrapText="1"/>
    </xf>
    <xf numFmtId="4" fontId="4" fillId="0" borderId="33" xfId="0" applyNumberFormat="1" applyFont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0" fontId="0" fillId="0" borderId="0" xfId="0" applyBorder="1" applyProtection="1"/>
    <xf numFmtId="164" fontId="1" fillId="2" borderId="1" xfId="0" applyNumberFormat="1" applyFont="1" applyFill="1" applyBorder="1" applyAlignment="1" applyProtection="1">
      <alignment vertical="center"/>
    </xf>
    <xf numFmtId="49" fontId="1" fillId="2" borderId="3" xfId="0" applyNumberFormat="1" applyFont="1" applyFill="1" applyBorder="1" applyAlignment="1" applyProtection="1">
      <alignment vertical="center"/>
    </xf>
    <xf numFmtId="164" fontId="1" fillId="2" borderId="4" xfId="0" applyNumberFormat="1" applyFont="1" applyFill="1" applyBorder="1" applyAlignment="1" applyProtection="1">
      <alignment vertical="center"/>
    </xf>
    <xf numFmtId="164" fontId="1" fillId="2" borderId="8" xfId="0" applyNumberFormat="1" applyFont="1" applyFill="1" applyBorder="1" applyAlignment="1" applyProtection="1">
      <alignment vertical="center"/>
    </xf>
    <xf numFmtId="164" fontId="1" fillId="2" borderId="9" xfId="0" applyNumberFormat="1" applyFont="1" applyFill="1" applyBorder="1" applyAlignment="1" applyProtection="1">
      <alignment vertical="center"/>
    </xf>
    <xf numFmtId="164" fontId="1" fillId="2" borderId="10" xfId="0" applyNumberFormat="1" applyFont="1" applyFill="1" applyBorder="1" applyAlignment="1" applyProtection="1">
      <alignment vertical="center"/>
    </xf>
    <xf numFmtId="164" fontId="1" fillId="2" borderId="11" xfId="0" applyNumberFormat="1" applyFont="1" applyFill="1" applyBorder="1" applyAlignment="1" applyProtection="1">
      <alignment vertical="center"/>
    </xf>
    <xf numFmtId="164" fontId="1" fillId="2" borderId="12" xfId="0" applyNumberFormat="1" applyFont="1" applyFill="1" applyBorder="1" applyAlignment="1" applyProtection="1">
      <alignment vertical="center"/>
    </xf>
    <xf numFmtId="49" fontId="1" fillId="2" borderId="8" xfId="0" applyNumberFormat="1" applyFont="1" applyFill="1" applyBorder="1" applyAlignment="1" applyProtection="1">
      <alignment vertical="center"/>
    </xf>
    <xf numFmtId="49" fontId="1" fillId="2" borderId="10" xfId="0" applyNumberFormat="1" applyFont="1" applyFill="1" applyBorder="1" applyAlignment="1" applyProtection="1">
      <alignment vertical="center"/>
    </xf>
    <xf numFmtId="49" fontId="1" fillId="2" borderId="11" xfId="0" applyNumberFormat="1" applyFont="1" applyFill="1" applyBorder="1" applyAlignment="1" applyProtection="1">
      <alignment vertical="center"/>
    </xf>
    <xf numFmtId="164" fontId="1" fillId="2" borderId="9" xfId="0" applyNumberFormat="1" applyFont="1" applyFill="1" applyBorder="1" applyAlignment="1" applyProtection="1">
      <alignment vertical="center" wrapText="1"/>
    </xf>
    <xf numFmtId="164" fontId="1" fillId="2" borderId="12" xfId="0" applyNumberFormat="1" applyFont="1" applyFill="1" applyBorder="1" applyAlignment="1" applyProtection="1">
      <alignment vertical="center" wrapText="1"/>
    </xf>
    <xf numFmtId="49" fontId="1" fillId="2" borderId="5" xfId="0" applyNumberFormat="1" applyFont="1" applyFill="1" applyBorder="1" applyAlignment="1" applyProtection="1">
      <alignment vertical="center"/>
    </xf>
    <xf numFmtId="164" fontId="1" fillId="2" borderId="5" xfId="0" applyNumberFormat="1" applyFont="1" applyFill="1" applyBorder="1" applyAlignment="1" applyProtection="1">
      <alignment vertical="center"/>
    </xf>
    <xf numFmtId="164" fontId="1" fillId="2" borderId="6" xfId="0" applyNumberFormat="1" applyFont="1" applyFill="1" applyBorder="1" applyAlignment="1" applyProtection="1">
      <alignment vertical="center"/>
    </xf>
    <xf numFmtId="164" fontId="1" fillId="2" borderId="7" xfId="0" applyNumberFormat="1" applyFont="1" applyFill="1" applyBorder="1" applyAlignment="1" applyProtection="1">
      <alignment vertical="center"/>
    </xf>
    <xf numFmtId="164" fontId="1" fillId="2" borderId="7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vertical="center" wrapText="1"/>
    </xf>
    <xf numFmtId="49" fontId="1" fillId="5" borderId="22" xfId="0" applyNumberFormat="1" applyFont="1" applyFill="1" applyBorder="1" applyAlignment="1" applyProtection="1">
      <alignment horizontal="left" vertical="center" wrapText="1"/>
    </xf>
    <xf numFmtId="49" fontId="1" fillId="5" borderId="23" xfId="0" applyNumberFormat="1" applyFont="1" applyFill="1" applyBorder="1" applyAlignment="1" applyProtection="1">
      <alignment horizontal="left" vertical="center" wrapText="1"/>
    </xf>
    <xf numFmtId="49" fontId="1" fillId="5" borderId="24" xfId="0" applyNumberFormat="1" applyFont="1" applyFill="1" applyBorder="1" applyAlignment="1" applyProtection="1">
      <alignment horizontal="left" vertical="center" wrapText="1"/>
    </xf>
    <xf numFmtId="4" fontId="1" fillId="5" borderId="22" xfId="0" applyNumberFormat="1" applyFont="1" applyFill="1" applyBorder="1" applyAlignment="1" applyProtection="1">
      <alignment horizontal="left" vertical="center" wrapText="1"/>
    </xf>
    <xf numFmtId="4" fontId="1" fillId="5" borderId="23" xfId="0" applyNumberFormat="1" applyFont="1" applyFill="1" applyBorder="1" applyAlignment="1" applyProtection="1">
      <alignment horizontal="left" vertical="center" wrapText="1"/>
    </xf>
    <xf numFmtId="4" fontId="1" fillId="5" borderId="24" xfId="0" applyNumberFormat="1" applyFont="1" applyFill="1" applyBorder="1" applyAlignment="1" applyProtection="1">
      <alignment horizontal="left" vertical="center" wrapText="1"/>
    </xf>
    <xf numFmtId="49" fontId="2" fillId="4" borderId="5" xfId="0" applyNumberFormat="1" applyFont="1" applyFill="1" applyBorder="1" applyAlignment="1" applyProtection="1">
      <alignment vertical="center"/>
    </xf>
    <xf numFmtId="49" fontId="2" fillId="4" borderId="6" xfId="0" applyNumberFormat="1" applyFont="1" applyFill="1" applyBorder="1" applyAlignment="1" applyProtection="1">
      <alignment vertical="center"/>
    </xf>
    <xf numFmtId="49" fontId="2" fillId="4" borderId="7" xfId="0" applyNumberFormat="1" applyFont="1" applyFill="1" applyBorder="1" applyAlignment="1" applyProtection="1">
      <alignment vertical="center"/>
    </xf>
    <xf numFmtId="164" fontId="2" fillId="4" borderId="5" xfId="0" applyNumberFormat="1" applyFont="1" applyFill="1" applyBorder="1" applyAlignment="1" applyProtection="1">
      <alignment vertical="center"/>
    </xf>
    <xf numFmtId="164" fontId="2" fillId="4" borderId="6" xfId="0" applyNumberFormat="1" applyFont="1" applyFill="1" applyBorder="1" applyAlignment="1" applyProtection="1">
      <alignment vertical="center"/>
    </xf>
    <xf numFmtId="164" fontId="2" fillId="4" borderId="7" xfId="0" applyNumberFormat="1" applyFont="1" applyFill="1" applyBorder="1" applyAlignment="1" applyProtection="1">
      <alignment vertical="center"/>
    </xf>
    <xf numFmtId="164" fontId="2" fillId="4" borderId="7" xfId="0" applyNumberFormat="1" applyFont="1" applyFill="1" applyBorder="1" applyAlignment="1" applyProtection="1">
      <alignment vertical="center" wrapText="1"/>
    </xf>
    <xf numFmtId="49" fontId="2" fillId="4" borderId="8" xfId="0" applyNumberFormat="1" applyFont="1" applyFill="1" applyBorder="1" applyAlignment="1" applyProtection="1">
      <alignment vertical="center"/>
    </xf>
    <xf numFmtId="49" fontId="2" fillId="4" borderId="1" xfId="0" applyNumberFormat="1" applyFont="1" applyFill="1" applyBorder="1" applyAlignment="1" applyProtection="1">
      <alignment vertical="center"/>
    </xf>
    <xf numFmtId="49" fontId="2" fillId="4" borderId="9" xfId="0" applyNumberFormat="1" applyFont="1" applyFill="1" applyBorder="1" applyAlignment="1" applyProtection="1">
      <alignment vertical="center"/>
    </xf>
    <xf numFmtId="164" fontId="2" fillId="4" borderId="8" xfId="0" applyNumberFormat="1" applyFont="1" applyFill="1" applyBorder="1" applyAlignment="1" applyProtection="1">
      <alignment vertical="center"/>
    </xf>
    <xf numFmtId="164" fontId="2" fillId="4" borderId="1" xfId="0" applyNumberFormat="1" applyFont="1" applyFill="1" applyBorder="1" applyAlignment="1" applyProtection="1">
      <alignment vertical="center"/>
    </xf>
    <xf numFmtId="164" fontId="2" fillId="4" borderId="9" xfId="0" applyNumberFormat="1" applyFont="1" applyFill="1" applyBorder="1" applyAlignment="1" applyProtection="1">
      <alignment vertical="center"/>
    </xf>
    <xf numFmtId="164" fontId="2" fillId="4" borderId="9" xfId="0" applyNumberFormat="1" applyFont="1" applyFill="1" applyBorder="1" applyAlignment="1" applyProtection="1">
      <alignment vertical="center" wrapText="1"/>
    </xf>
    <xf numFmtId="49" fontId="2" fillId="4" borderId="13" xfId="0" applyNumberFormat="1" applyFont="1" applyFill="1" applyBorder="1" applyAlignment="1" applyProtection="1">
      <alignment vertical="center"/>
    </xf>
    <xf numFmtId="49" fontId="2" fillId="4" borderId="14" xfId="0" applyNumberFormat="1" applyFont="1" applyFill="1" applyBorder="1" applyAlignment="1" applyProtection="1">
      <alignment vertical="center"/>
    </xf>
    <xf numFmtId="49" fontId="2" fillId="4" borderId="15" xfId="0" applyNumberFormat="1" applyFont="1" applyFill="1" applyBorder="1" applyAlignment="1" applyProtection="1">
      <alignment vertical="center"/>
    </xf>
    <xf numFmtId="164" fontId="2" fillId="4" borderId="13" xfId="0" applyNumberFormat="1" applyFont="1" applyFill="1" applyBorder="1" applyAlignment="1" applyProtection="1">
      <alignment vertical="center"/>
    </xf>
    <xf numFmtId="164" fontId="2" fillId="4" borderId="14" xfId="0" applyNumberFormat="1" applyFont="1" applyFill="1" applyBorder="1" applyAlignment="1" applyProtection="1">
      <alignment vertical="center"/>
    </xf>
    <xf numFmtId="164" fontId="2" fillId="4" borderId="15" xfId="0" applyNumberFormat="1" applyFont="1" applyFill="1" applyBorder="1" applyAlignment="1" applyProtection="1">
      <alignment vertical="center"/>
    </xf>
    <xf numFmtId="164" fontId="2" fillId="4" borderId="15" xfId="0" applyNumberFormat="1" applyFont="1" applyFill="1" applyBorder="1" applyAlignment="1" applyProtection="1">
      <alignment vertical="center" wrapText="1"/>
    </xf>
    <xf numFmtId="49" fontId="2" fillId="6" borderId="16" xfId="0" applyNumberFormat="1" applyFont="1" applyFill="1" applyBorder="1" applyAlignment="1" applyProtection="1">
      <alignment vertical="center"/>
    </xf>
    <xf numFmtId="49" fontId="2" fillId="6" borderId="17" xfId="0" applyNumberFormat="1" applyFont="1" applyFill="1" applyBorder="1" applyAlignment="1" applyProtection="1">
      <alignment vertical="center"/>
    </xf>
    <xf numFmtId="49" fontId="2" fillId="6" borderId="18" xfId="0" applyNumberFormat="1" applyFont="1" applyFill="1" applyBorder="1" applyAlignment="1" applyProtection="1">
      <alignment vertical="center"/>
    </xf>
    <xf numFmtId="164" fontId="2" fillId="6" borderId="16" xfId="0" applyNumberFormat="1" applyFont="1" applyFill="1" applyBorder="1" applyAlignment="1" applyProtection="1">
      <alignment vertical="center"/>
    </xf>
    <xf numFmtId="164" fontId="2" fillId="6" borderId="17" xfId="0" applyNumberFormat="1" applyFont="1" applyFill="1" applyBorder="1" applyAlignment="1" applyProtection="1">
      <alignment vertical="center"/>
    </xf>
    <xf numFmtId="164" fontId="2" fillId="6" borderId="18" xfId="0" applyNumberFormat="1" applyFont="1" applyFill="1" applyBorder="1" applyAlignment="1" applyProtection="1">
      <alignment vertical="center"/>
    </xf>
    <xf numFmtId="164" fontId="2" fillId="6" borderId="18" xfId="0" applyNumberFormat="1" applyFont="1" applyFill="1" applyBorder="1" applyAlignment="1" applyProtection="1">
      <alignment vertical="center" wrapText="1"/>
    </xf>
    <xf numFmtId="49" fontId="2" fillId="6" borderId="8" xfId="0" applyNumberFormat="1" applyFont="1" applyFill="1" applyBorder="1" applyAlignment="1" applyProtection="1">
      <alignment vertical="center"/>
    </xf>
    <xf numFmtId="49" fontId="2" fillId="6" borderId="1" xfId="0" applyNumberFormat="1" applyFont="1" applyFill="1" applyBorder="1" applyAlignment="1" applyProtection="1">
      <alignment vertical="center"/>
    </xf>
    <xf numFmtId="49" fontId="2" fillId="6" borderId="9" xfId="0" applyNumberFormat="1" applyFont="1" applyFill="1" applyBorder="1" applyAlignment="1" applyProtection="1">
      <alignment vertical="center"/>
    </xf>
    <xf numFmtId="164" fontId="2" fillId="6" borderId="8" xfId="0" applyNumberFormat="1" applyFont="1" applyFill="1" applyBorder="1" applyAlignment="1" applyProtection="1">
      <alignment vertical="center"/>
    </xf>
    <xf numFmtId="164" fontId="2" fillId="6" borderId="1" xfId="0" applyNumberFormat="1" applyFont="1" applyFill="1" applyBorder="1" applyAlignment="1" applyProtection="1">
      <alignment vertical="center"/>
    </xf>
    <xf numFmtId="164" fontId="2" fillId="6" borderId="9" xfId="0" applyNumberFormat="1" applyFont="1" applyFill="1" applyBorder="1" applyAlignment="1" applyProtection="1">
      <alignment vertical="center"/>
    </xf>
    <xf numFmtId="164" fontId="2" fillId="6" borderId="9" xfId="0" applyNumberFormat="1" applyFont="1" applyFill="1" applyBorder="1" applyAlignment="1" applyProtection="1">
      <alignment vertical="center" wrapText="1"/>
    </xf>
    <xf numFmtId="49" fontId="2" fillId="6" borderId="10" xfId="0" applyNumberFormat="1" applyFont="1" applyFill="1" applyBorder="1" applyAlignment="1" applyProtection="1">
      <alignment vertical="center"/>
    </xf>
    <xf numFmtId="49" fontId="2" fillId="6" borderId="11" xfId="0" applyNumberFormat="1" applyFont="1" applyFill="1" applyBorder="1" applyAlignment="1" applyProtection="1">
      <alignment vertical="center"/>
    </xf>
    <xf numFmtId="49" fontId="2" fillId="6" borderId="12" xfId="0" applyNumberFormat="1" applyFont="1" applyFill="1" applyBorder="1" applyAlignment="1" applyProtection="1">
      <alignment vertical="center"/>
    </xf>
    <xf numFmtId="164" fontId="2" fillId="6" borderId="10" xfId="0" applyNumberFormat="1" applyFont="1" applyFill="1" applyBorder="1" applyAlignment="1" applyProtection="1">
      <alignment vertical="center"/>
    </xf>
    <xf numFmtId="164" fontId="2" fillId="6" borderId="11" xfId="0" applyNumberFormat="1" applyFont="1" applyFill="1" applyBorder="1" applyAlignment="1" applyProtection="1">
      <alignment vertical="center"/>
    </xf>
    <xf numFmtId="164" fontId="2" fillId="6" borderId="12" xfId="0" applyNumberFormat="1" applyFont="1" applyFill="1" applyBorder="1" applyAlignment="1" applyProtection="1">
      <alignment vertical="center"/>
    </xf>
    <xf numFmtId="164" fontId="2" fillId="6" borderId="12" xfId="0" applyNumberFormat="1" applyFont="1" applyFill="1" applyBorder="1" applyAlignment="1" applyProtection="1">
      <alignment vertical="center" wrapText="1"/>
    </xf>
    <xf numFmtId="49" fontId="2" fillId="7" borderId="5" xfId="0" applyNumberFormat="1" applyFont="1" applyFill="1" applyBorder="1" applyAlignment="1" applyProtection="1">
      <alignment vertical="center"/>
    </xf>
    <xf numFmtId="49" fontId="2" fillId="7" borderId="6" xfId="0" applyNumberFormat="1" applyFont="1" applyFill="1" applyBorder="1" applyAlignment="1" applyProtection="1">
      <alignment vertical="center"/>
    </xf>
    <xf numFmtId="49" fontId="2" fillId="7" borderId="7" xfId="0" applyNumberFormat="1" applyFont="1" applyFill="1" applyBorder="1" applyAlignment="1" applyProtection="1">
      <alignment vertical="center"/>
    </xf>
    <xf numFmtId="164" fontId="2" fillId="7" borderId="5" xfId="0" applyNumberFormat="1" applyFont="1" applyFill="1" applyBorder="1" applyAlignment="1" applyProtection="1">
      <alignment vertical="center"/>
    </xf>
    <xf numFmtId="164" fontId="2" fillId="7" borderId="6" xfId="0" applyNumberFormat="1" applyFont="1" applyFill="1" applyBorder="1" applyAlignment="1" applyProtection="1">
      <alignment vertical="center"/>
    </xf>
    <xf numFmtId="164" fontId="2" fillId="7" borderId="7" xfId="0" applyNumberFormat="1" applyFont="1" applyFill="1" applyBorder="1" applyAlignment="1" applyProtection="1">
      <alignment vertical="center"/>
    </xf>
    <xf numFmtId="164" fontId="2" fillId="7" borderId="7" xfId="0" applyNumberFormat="1" applyFont="1" applyFill="1" applyBorder="1" applyAlignment="1" applyProtection="1">
      <alignment vertical="center" wrapText="1"/>
    </xf>
    <xf numFmtId="49" fontId="2" fillId="7" borderId="8" xfId="0" applyNumberFormat="1" applyFont="1" applyFill="1" applyBorder="1" applyAlignment="1" applyProtection="1">
      <alignment vertical="center"/>
    </xf>
    <xf numFmtId="49" fontId="2" fillId="7" borderId="1" xfId="0" applyNumberFormat="1" applyFont="1" applyFill="1" applyBorder="1" applyAlignment="1" applyProtection="1">
      <alignment vertical="center"/>
    </xf>
    <xf numFmtId="49" fontId="2" fillId="7" borderId="9" xfId="0" applyNumberFormat="1" applyFont="1" applyFill="1" applyBorder="1" applyAlignment="1" applyProtection="1">
      <alignment vertical="center"/>
    </xf>
    <xf numFmtId="164" fontId="2" fillId="7" borderId="8" xfId="0" applyNumberFormat="1" applyFont="1" applyFill="1" applyBorder="1" applyAlignment="1" applyProtection="1">
      <alignment vertical="center"/>
    </xf>
    <xf numFmtId="164" fontId="2" fillId="7" borderId="1" xfId="0" applyNumberFormat="1" applyFont="1" applyFill="1" applyBorder="1" applyAlignment="1" applyProtection="1">
      <alignment vertical="center"/>
    </xf>
    <xf numFmtId="164" fontId="2" fillId="7" borderId="9" xfId="0" applyNumberFormat="1" applyFont="1" applyFill="1" applyBorder="1" applyAlignment="1" applyProtection="1">
      <alignment vertical="center"/>
    </xf>
    <xf numFmtId="164" fontId="2" fillId="7" borderId="9" xfId="0" applyNumberFormat="1" applyFont="1" applyFill="1" applyBorder="1" applyAlignment="1" applyProtection="1">
      <alignment vertical="center" wrapText="1"/>
    </xf>
    <xf numFmtId="49" fontId="2" fillId="7" borderId="10" xfId="0" applyNumberFormat="1" applyFont="1" applyFill="1" applyBorder="1" applyAlignment="1" applyProtection="1">
      <alignment vertical="center"/>
    </xf>
    <xf numFmtId="49" fontId="2" fillId="7" borderId="11" xfId="0" applyNumberFormat="1" applyFont="1" applyFill="1" applyBorder="1" applyAlignment="1" applyProtection="1">
      <alignment vertical="center"/>
    </xf>
    <xf numFmtId="49" fontId="2" fillId="7" borderId="12" xfId="0" applyNumberFormat="1" applyFont="1" applyFill="1" applyBorder="1" applyAlignment="1" applyProtection="1">
      <alignment vertical="center"/>
    </xf>
    <xf numFmtId="164" fontId="2" fillId="7" borderId="10" xfId="0" applyNumberFormat="1" applyFont="1" applyFill="1" applyBorder="1" applyAlignment="1" applyProtection="1">
      <alignment vertical="center"/>
    </xf>
    <xf numFmtId="164" fontId="2" fillId="7" borderId="11" xfId="0" applyNumberFormat="1" applyFont="1" applyFill="1" applyBorder="1" applyAlignment="1" applyProtection="1">
      <alignment vertical="center"/>
    </xf>
    <xf numFmtId="164" fontId="2" fillId="7" borderId="12" xfId="0" applyNumberFormat="1" applyFont="1" applyFill="1" applyBorder="1" applyAlignment="1" applyProtection="1">
      <alignment vertical="center"/>
    </xf>
    <xf numFmtId="164" fontId="2" fillId="7" borderId="12" xfId="0" applyNumberFormat="1" applyFont="1" applyFill="1" applyBorder="1" applyAlignment="1" applyProtection="1">
      <alignment vertical="center" wrapText="1"/>
    </xf>
    <xf numFmtId="49" fontId="1" fillId="8" borderId="34" xfId="0" applyNumberFormat="1" applyFont="1" applyFill="1" applyBorder="1" applyAlignment="1" applyProtection="1">
      <alignment vertical="center"/>
    </xf>
    <xf numFmtId="49" fontId="1" fillId="8" borderId="8" xfId="0" applyNumberFormat="1" applyFont="1" applyFill="1" applyBorder="1" applyAlignment="1" applyProtection="1">
      <alignment vertical="center"/>
    </xf>
    <xf numFmtId="49" fontId="1" fillId="8" borderId="9" xfId="0" applyNumberFormat="1" applyFont="1" applyFill="1" applyBorder="1" applyAlignment="1" applyProtection="1">
      <alignment vertical="center"/>
    </xf>
    <xf numFmtId="164" fontId="1" fillId="8" borderId="8" xfId="0" applyNumberFormat="1" applyFont="1" applyFill="1" applyBorder="1" applyAlignment="1" applyProtection="1">
      <alignment vertical="center"/>
    </xf>
    <xf numFmtId="164" fontId="1" fillId="8" borderId="1" xfId="0" applyNumberFormat="1" applyFont="1" applyFill="1" applyBorder="1" applyAlignment="1" applyProtection="1">
      <alignment vertical="center"/>
    </xf>
    <xf numFmtId="164" fontId="1" fillId="8" borderId="9" xfId="0" applyNumberFormat="1" applyFont="1" applyFill="1" applyBorder="1" applyAlignment="1" applyProtection="1">
      <alignment vertical="center"/>
    </xf>
    <xf numFmtId="164" fontId="1" fillId="8" borderId="9" xfId="0" applyNumberFormat="1" applyFont="1" applyFill="1" applyBorder="1" applyAlignment="1" applyProtection="1">
      <alignment vertical="center" wrapText="1"/>
    </xf>
    <xf numFmtId="49" fontId="1" fillId="3" borderId="36" xfId="0" applyNumberFormat="1" applyFont="1" applyFill="1" applyBorder="1" applyAlignment="1" applyProtection="1">
      <alignment vertical="center"/>
    </xf>
    <xf numFmtId="49" fontId="1" fillId="3" borderId="5" xfId="0" applyNumberFormat="1" applyFont="1" applyFill="1" applyBorder="1" applyAlignment="1" applyProtection="1">
      <alignment vertical="center"/>
    </xf>
    <xf numFmtId="49" fontId="1" fillId="3" borderId="7" xfId="0" applyNumberFormat="1" applyFont="1" applyFill="1" applyBorder="1" applyAlignment="1" applyProtection="1">
      <alignment vertical="center"/>
    </xf>
    <xf numFmtId="164" fontId="1" fillId="3" borderId="5" xfId="0" applyNumberFormat="1" applyFont="1" applyFill="1" applyBorder="1" applyAlignment="1" applyProtection="1">
      <alignment vertical="center"/>
    </xf>
    <xf numFmtId="164" fontId="1" fillId="3" borderId="6" xfId="0" applyNumberFormat="1" applyFont="1" applyFill="1" applyBorder="1" applyAlignment="1" applyProtection="1">
      <alignment vertical="center"/>
    </xf>
    <xf numFmtId="164" fontId="1" fillId="3" borderId="7" xfId="0" applyNumberFormat="1" applyFont="1" applyFill="1" applyBorder="1" applyAlignment="1" applyProtection="1">
      <alignment vertical="center"/>
    </xf>
    <xf numFmtId="164" fontId="1" fillId="3" borderId="7" xfId="0" applyNumberFormat="1" applyFont="1" applyFill="1" applyBorder="1" applyAlignment="1" applyProtection="1">
      <alignment vertical="center" wrapText="1"/>
    </xf>
    <xf numFmtId="49" fontId="6" fillId="9" borderId="10" xfId="0" applyNumberFormat="1" applyFont="1" applyFill="1" applyBorder="1" applyAlignment="1" applyProtection="1">
      <alignment vertical="center"/>
    </xf>
    <xf numFmtId="49" fontId="6" fillId="9" borderId="12" xfId="0" applyNumberFormat="1" applyFont="1" applyFill="1" applyBorder="1" applyAlignment="1" applyProtection="1">
      <alignment vertical="center"/>
    </xf>
    <xf numFmtId="164" fontId="6" fillId="9" borderId="10" xfId="0" applyNumberFormat="1" applyFont="1" applyFill="1" applyBorder="1" applyAlignment="1" applyProtection="1">
      <alignment vertical="center"/>
    </xf>
    <xf numFmtId="164" fontId="6" fillId="9" borderId="11" xfId="0" applyNumberFormat="1" applyFont="1" applyFill="1" applyBorder="1" applyAlignment="1" applyProtection="1">
      <alignment vertical="center"/>
    </xf>
    <xf numFmtId="164" fontId="6" fillId="9" borderId="12" xfId="0" applyNumberFormat="1" applyFont="1" applyFill="1" applyBorder="1" applyAlignment="1" applyProtection="1">
      <alignment vertical="center"/>
    </xf>
    <xf numFmtId="164" fontId="6" fillId="9" borderId="12" xfId="0" applyNumberFormat="1" applyFont="1" applyFill="1" applyBorder="1" applyAlignment="1" applyProtection="1">
      <alignment vertical="center" wrapText="1"/>
    </xf>
    <xf numFmtId="49" fontId="7" fillId="9" borderId="35" xfId="0" applyNumberFormat="1" applyFont="1" applyFill="1" applyBorder="1" applyAlignment="1" applyProtection="1">
      <alignment vertical="center"/>
    </xf>
    <xf numFmtId="49" fontId="4" fillId="5" borderId="2" xfId="0" applyNumberFormat="1" applyFont="1" applyFill="1" applyBorder="1" applyAlignment="1" applyProtection="1">
      <alignment horizontal="left" vertical="center" wrapText="1"/>
    </xf>
    <xf numFmtId="4" fontId="4" fillId="5" borderId="22" xfId="0" applyNumberFormat="1" applyFont="1" applyFill="1" applyBorder="1" applyAlignment="1" applyProtection="1">
      <alignment horizontal="left" vertical="center" wrapText="1"/>
    </xf>
    <xf numFmtId="4" fontId="4" fillId="5" borderId="23" xfId="0" applyNumberFormat="1" applyFont="1" applyFill="1" applyBorder="1" applyAlignment="1" applyProtection="1">
      <alignment horizontal="left" vertical="center" wrapText="1"/>
    </xf>
    <xf numFmtId="4" fontId="4" fillId="5" borderId="24" xfId="0" applyNumberFormat="1" applyFont="1" applyFill="1" applyBorder="1" applyAlignment="1" applyProtection="1">
      <alignment horizontal="left" vertical="center" wrapText="1"/>
    </xf>
    <xf numFmtId="4" fontId="4" fillId="5" borderId="3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49" fontId="2" fillId="0" borderId="37" xfId="0" applyNumberFormat="1" applyFont="1" applyBorder="1" applyAlignment="1" applyProtection="1">
      <alignment vertical="center"/>
    </xf>
    <xf numFmtId="49" fontId="2" fillId="0" borderId="38" xfId="0" applyNumberFormat="1" applyFont="1" applyBorder="1" applyAlignment="1" applyProtection="1">
      <alignment vertical="center"/>
    </xf>
    <xf numFmtId="49" fontId="2" fillId="0" borderId="39" xfId="0" applyNumberFormat="1" applyFont="1" applyBorder="1" applyAlignment="1" applyProtection="1">
      <alignment vertical="center"/>
    </xf>
    <xf numFmtId="49" fontId="1" fillId="2" borderId="6" xfId="0" applyNumberFormat="1" applyFont="1" applyFill="1" applyBorder="1" applyAlignment="1" applyProtection="1">
      <alignment vertical="center"/>
    </xf>
    <xf numFmtId="49" fontId="1" fillId="5" borderId="5" xfId="0" applyNumberFormat="1" applyFont="1" applyFill="1" applyBorder="1" applyAlignment="1" applyProtection="1">
      <alignment horizontal="left" vertical="center" wrapText="1"/>
    </xf>
    <xf numFmtId="49" fontId="1" fillId="5" borderId="6" xfId="0" applyNumberFormat="1" applyFont="1" applyFill="1" applyBorder="1" applyAlignment="1" applyProtection="1">
      <alignment horizontal="left" vertical="center" wrapText="1"/>
    </xf>
    <xf numFmtId="49" fontId="1" fillId="5" borderId="25" xfId="0" applyNumberFormat="1" applyFont="1" applyFill="1" applyBorder="1" applyAlignment="1" applyProtection="1">
      <alignment horizontal="left" vertical="center" wrapText="1"/>
    </xf>
    <xf numFmtId="49" fontId="1" fillId="2" borderId="26" xfId="0" applyNumberFormat="1" applyFont="1" applyFill="1" applyBorder="1" applyAlignment="1" applyProtection="1">
      <alignment vertical="center"/>
    </xf>
    <xf numFmtId="49" fontId="1" fillId="2" borderId="25" xfId="0" applyNumberFormat="1" applyFont="1" applyFill="1" applyBorder="1" applyAlignment="1" applyProtection="1">
      <alignment vertical="center"/>
    </xf>
    <xf numFmtId="49" fontId="2" fillId="4" borderId="25" xfId="0" applyNumberFormat="1" applyFont="1" applyFill="1" applyBorder="1" applyAlignment="1" applyProtection="1">
      <alignment vertical="center"/>
    </xf>
    <xf numFmtId="49" fontId="2" fillId="4" borderId="3" xfId="0" applyNumberFormat="1" applyFont="1" applyFill="1" applyBorder="1" applyAlignment="1" applyProtection="1">
      <alignment vertical="center"/>
    </xf>
    <xf numFmtId="49" fontId="2" fillId="6" borderId="3" xfId="0" applyNumberFormat="1" applyFont="1" applyFill="1" applyBorder="1" applyAlignment="1" applyProtection="1">
      <alignment vertical="center"/>
    </xf>
    <xf numFmtId="164" fontId="2" fillId="0" borderId="0" xfId="0" applyNumberFormat="1" applyFont="1" applyProtection="1"/>
    <xf numFmtId="164" fontId="1" fillId="5" borderId="5" xfId="0" applyNumberFormat="1" applyFont="1" applyFill="1" applyBorder="1" applyAlignment="1" applyProtection="1">
      <alignment horizontal="left" vertical="center" wrapText="1"/>
    </xf>
    <xf numFmtId="164" fontId="1" fillId="5" borderId="6" xfId="0" applyNumberFormat="1" applyFont="1" applyFill="1" applyBorder="1" applyAlignment="1" applyProtection="1">
      <alignment horizontal="left" vertical="center" wrapText="1"/>
    </xf>
    <xf numFmtId="164" fontId="1" fillId="5" borderId="7" xfId="0" applyNumberFormat="1" applyFont="1" applyFill="1" applyBorder="1" applyAlignment="1" applyProtection="1">
      <alignment horizontal="left" vertical="center" wrapText="1"/>
    </xf>
    <xf numFmtId="164" fontId="1" fillId="5" borderId="31" xfId="0" applyNumberFormat="1" applyFont="1" applyFill="1" applyBorder="1" applyAlignment="1" applyProtection="1">
      <alignment horizontal="left" vertical="center" wrapText="1"/>
    </xf>
    <xf numFmtId="164" fontId="2" fillId="6" borderId="4" xfId="0" applyNumberFormat="1" applyFont="1" applyFill="1" applyBorder="1" applyAlignment="1" applyProtection="1">
      <alignment vertical="center"/>
    </xf>
    <xf numFmtId="164" fontId="1" fillId="2" borderId="32" xfId="0" applyNumberFormat="1" applyFont="1" applyFill="1" applyBorder="1" applyAlignment="1" applyProtection="1">
      <alignment vertical="center"/>
    </xf>
    <xf numFmtId="164" fontId="2" fillId="0" borderId="38" xfId="0" applyNumberFormat="1" applyFont="1" applyBorder="1" applyAlignment="1" applyProtection="1">
      <alignment vertical="center"/>
    </xf>
    <xf numFmtId="164" fontId="2" fillId="0" borderId="38" xfId="0" applyNumberFormat="1" applyFont="1" applyBorder="1" applyAlignment="1" applyProtection="1">
      <alignment vertical="center" wrapText="1"/>
    </xf>
    <xf numFmtId="164" fontId="2" fillId="4" borderId="31" xfId="0" applyNumberFormat="1" applyFont="1" applyFill="1" applyBorder="1" applyAlignment="1" applyProtection="1">
      <alignment vertical="center"/>
    </xf>
    <xf numFmtId="164" fontId="2" fillId="4" borderId="4" xfId="0" applyNumberFormat="1" applyFont="1" applyFill="1" applyBorder="1" applyAlignment="1" applyProtection="1">
      <alignment vertical="center"/>
    </xf>
    <xf numFmtId="164" fontId="2" fillId="0" borderId="37" xfId="0" applyNumberFormat="1" applyFont="1" applyBorder="1" applyAlignment="1" applyProtection="1">
      <alignment vertical="center"/>
    </xf>
    <xf numFmtId="164" fontId="2" fillId="0" borderId="37" xfId="0" applyNumberFormat="1" applyFont="1" applyBorder="1" applyAlignment="1" applyProtection="1">
      <alignment vertical="center" wrapText="1"/>
    </xf>
    <xf numFmtId="164" fontId="2" fillId="0" borderId="39" xfId="0" applyNumberFormat="1" applyFont="1" applyBorder="1" applyAlignment="1" applyProtection="1">
      <alignment vertical="center"/>
    </xf>
    <xf numFmtId="164" fontId="2" fillId="0" borderId="39" xfId="0" applyNumberFormat="1" applyFont="1" applyBorder="1" applyAlignment="1" applyProtection="1">
      <alignment vertical="center" wrapText="1"/>
    </xf>
    <xf numFmtId="164" fontId="1" fillId="2" borderId="31" xfId="0" applyNumberFormat="1" applyFont="1" applyFill="1" applyBorder="1" applyAlignment="1" applyProtection="1">
      <alignment vertical="center"/>
    </xf>
    <xf numFmtId="49" fontId="7" fillId="9" borderId="10" xfId="0" applyNumberFormat="1" applyFont="1" applyFill="1" applyBorder="1" applyAlignment="1" applyProtection="1">
      <alignment vertical="center"/>
    </xf>
    <xf numFmtId="49" fontId="7" fillId="9" borderId="11" xfId="0" applyNumberFormat="1" applyFont="1" applyFill="1" applyBorder="1" applyAlignment="1" applyProtection="1">
      <alignment vertical="center"/>
    </xf>
    <xf numFmtId="49" fontId="7" fillId="9" borderId="26" xfId="0" applyNumberFormat="1" applyFont="1" applyFill="1" applyBorder="1" applyAlignment="1" applyProtection="1">
      <alignment vertical="center"/>
    </xf>
    <xf numFmtId="164" fontId="7" fillId="9" borderId="10" xfId="0" applyNumberFormat="1" applyFont="1" applyFill="1" applyBorder="1" applyAlignment="1" applyProtection="1">
      <alignment vertical="center"/>
    </xf>
    <xf numFmtId="164" fontId="7" fillId="9" borderId="11" xfId="0" applyNumberFormat="1" applyFont="1" applyFill="1" applyBorder="1" applyAlignment="1" applyProtection="1">
      <alignment vertical="center"/>
    </xf>
    <xf numFmtId="164" fontId="7" fillId="9" borderId="12" xfId="0" applyNumberFormat="1" applyFont="1" applyFill="1" applyBorder="1" applyAlignment="1" applyProtection="1">
      <alignment vertical="center"/>
    </xf>
    <xf numFmtId="164" fontId="7" fillId="9" borderId="32" xfId="0" applyNumberFormat="1" applyFont="1" applyFill="1" applyBorder="1" applyAlignment="1" applyProtection="1">
      <alignment vertical="center"/>
    </xf>
    <xf numFmtId="164" fontId="7" fillId="9" borderId="12" xfId="0" applyNumberFormat="1" applyFont="1" applyFill="1" applyBorder="1" applyAlignment="1" applyProtection="1">
      <alignment vertical="center" wrapText="1"/>
    </xf>
    <xf numFmtId="0" fontId="3" fillId="0" borderId="0" xfId="0" applyFont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7"/>
  <sheetViews>
    <sheetView tabSelected="1" zoomScaleNormal="100" workbookViewId="0">
      <selection activeCell="A2" sqref="A2"/>
    </sheetView>
  </sheetViews>
  <sheetFormatPr defaultRowHeight="12.75" x14ac:dyDescent="0.2"/>
  <cols>
    <col min="1" max="1" width="63.33203125" style="22" bestFit="1" customWidth="1"/>
    <col min="2" max="4" width="13.5" style="4" bestFit="1" customWidth="1"/>
    <col min="5" max="5" width="14.5" style="4" bestFit="1" customWidth="1"/>
    <col min="6" max="9" width="13.5" style="4" bestFit="1" customWidth="1"/>
    <col min="10" max="10" width="14.6640625" style="4" bestFit="1" customWidth="1"/>
    <col min="11" max="14" width="13.5" style="4" bestFit="1" customWidth="1"/>
    <col min="15" max="17" width="13.33203125" style="4" bestFit="1" customWidth="1"/>
    <col min="18" max="18" width="11.5" style="4" bestFit="1" customWidth="1"/>
    <col min="19" max="19" width="13.33203125" style="4" bestFit="1" customWidth="1"/>
    <col min="20" max="16384" width="9.33203125" style="3"/>
  </cols>
  <sheetData>
    <row r="1" spans="1:19" ht="37.35" customHeight="1" thickBot="1" x14ac:dyDescent="0.25">
      <c r="A1" s="185" t="s">
        <v>24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48"/>
      <c r="P1" s="148"/>
      <c r="Q1" s="148"/>
      <c r="R1" s="148"/>
      <c r="S1" s="148"/>
    </row>
    <row r="2" spans="1:19" ht="24.95" customHeight="1" thickBot="1" x14ac:dyDescent="0.25">
      <c r="A2" s="143" t="s">
        <v>0</v>
      </c>
      <c r="B2" s="144" t="s">
        <v>6</v>
      </c>
      <c r="C2" s="145" t="s">
        <v>7</v>
      </c>
      <c r="D2" s="145" t="s">
        <v>8</v>
      </c>
      <c r="E2" s="145" t="s">
        <v>9</v>
      </c>
      <c r="F2" s="146" t="s">
        <v>10</v>
      </c>
    </row>
    <row r="3" spans="1:19" x14ac:dyDescent="0.2">
      <c r="A3" s="5" t="s">
        <v>1</v>
      </c>
      <c r="B3" s="6">
        <v>385969.94</v>
      </c>
      <c r="C3" s="7">
        <v>859748.39</v>
      </c>
      <c r="D3" s="7">
        <v>177879.82</v>
      </c>
      <c r="E3" s="7">
        <v>122414</v>
      </c>
      <c r="F3" s="8">
        <v>496278.03</v>
      </c>
    </row>
    <row r="4" spans="1:19" x14ac:dyDescent="0.2">
      <c r="A4" s="9" t="s">
        <v>2</v>
      </c>
      <c r="B4" s="10">
        <v>512575</v>
      </c>
      <c r="C4" s="11">
        <v>250018.31</v>
      </c>
      <c r="D4" s="11">
        <v>1381610</v>
      </c>
      <c r="E4" s="11"/>
      <c r="F4" s="12">
        <v>109587.06</v>
      </c>
    </row>
    <row r="5" spans="1:19" x14ac:dyDescent="0.2">
      <c r="A5" s="9" t="s">
        <v>3</v>
      </c>
      <c r="B5" s="10">
        <v>1777461.83</v>
      </c>
      <c r="C5" s="11">
        <v>705293.86</v>
      </c>
      <c r="D5" s="11">
        <v>3660404.37</v>
      </c>
      <c r="E5" s="11">
        <v>7727582</v>
      </c>
      <c r="F5" s="12">
        <v>1525173.78</v>
      </c>
    </row>
    <row r="6" spans="1:19" x14ac:dyDescent="0.2">
      <c r="A6" s="9" t="s">
        <v>26</v>
      </c>
      <c r="B6" s="10">
        <v>1519359.7</v>
      </c>
      <c r="C6" s="11">
        <v>161806.76999999999</v>
      </c>
      <c r="D6" s="11">
        <v>4371443.58</v>
      </c>
      <c r="E6" s="11"/>
      <c r="F6" s="12">
        <v>13275.9</v>
      </c>
    </row>
    <row r="7" spans="1:19" ht="13.5" thickBot="1" x14ac:dyDescent="0.25">
      <c r="A7" s="13" t="s">
        <v>27</v>
      </c>
      <c r="B7" s="14">
        <v>196263.84</v>
      </c>
      <c r="C7" s="15">
        <v>1164273.3799999999</v>
      </c>
      <c r="D7" s="15"/>
      <c r="E7" s="15">
        <v>198936.75</v>
      </c>
      <c r="F7" s="16">
        <v>745088.84</v>
      </c>
    </row>
    <row r="8" spans="1:19" s="21" customFormat="1" ht="13.5" thickBot="1" x14ac:dyDescent="0.25">
      <c r="A8" s="17" t="s">
        <v>25</v>
      </c>
      <c r="B8" s="18">
        <f>SUM(B3:B7)</f>
        <v>4391630.3099999996</v>
      </c>
      <c r="C8" s="19">
        <f t="shared" ref="C8:F8" si="0">SUM(C3:C7)</f>
        <v>3141140.71</v>
      </c>
      <c r="D8" s="19">
        <f t="shared" si="0"/>
        <v>9591337.7699999996</v>
      </c>
      <c r="E8" s="19">
        <f t="shared" si="0"/>
        <v>8048932.75</v>
      </c>
      <c r="F8" s="20">
        <f t="shared" si="0"/>
        <v>2889403.61</v>
      </c>
    </row>
    <row r="10" spans="1:19" ht="13.5" thickBot="1" x14ac:dyDescent="0.25"/>
    <row r="11" spans="1:19" ht="26.25" customHeight="1" thickBot="1" x14ac:dyDescent="0.25">
      <c r="A11" s="143" t="s">
        <v>0</v>
      </c>
      <c r="B11" s="147" t="s">
        <v>11</v>
      </c>
      <c r="C11" s="145" t="s">
        <v>12</v>
      </c>
      <c r="D11" s="145" t="s">
        <v>13</v>
      </c>
      <c r="E11" s="145" t="s">
        <v>14</v>
      </c>
      <c r="F11" s="145" t="s">
        <v>15</v>
      </c>
      <c r="G11" s="145" t="s">
        <v>16</v>
      </c>
      <c r="H11" s="145" t="s">
        <v>17</v>
      </c>
      <c r="I11" s="145" t="s">
        <v>18</v>
      </c>
      <c r="J11" s="145" t="s">
        <v>19</v>
      </c>
      <c r="K11" s="145" t="s">
        <v>20</v>
      </c>
      <c r="L11" s="145" t="s">
        <v>21</v>
      </c>
      <c r="M11" s="145" t="s">
        <v>22</v>
      </c>
      <c r="N11" s="146" t="s">
        <v>23</v>
      </c>
    </row>
    <row r="12" spans="1:19" x14ac:dyDescent="0.2">
      <c r="A12" s="5" t="s">
        <v>1</v>
      </c>
      <c r="B12" s="23">
        <v>808222.18</v>
      </c>
      <c r="C12" s="7">
        <v>186701.55</v>
      </c>
      <c r="D12" s="7">
        <v>800016.71</v>
      </c>
      <c r="E12" s="7">
        <v>717672.99</v>
      </c>
      <c r="F12" s="7">
        <v>913962.22</v>
      </c>
      <c r="G12" s="7">
        <v>433634.02</v>
      </c>
      <c r="H12" s="7">
        <v>511517.82</v>
      </c>
      <c r="I12" s="7">
        <v>786870.79</v>
      </c>
      <c r="J12" s="7">
        <v>602325.75</v>
      </c>
      <c r="K12" s="7">
        <v>872991.91</v>
      </c>
      <c r="L12" s="7">
        <v>1410861.21</v>
      </c>
      <c r="M12" s="7">
        <v>174202.11</v>
      </c>
      <c r="N12" s="24">
        <v>150819.18</v>
      </c>
    </row>
    <row r="13" spans="1:19" x14ac:dyDescent="0.2">
      <c r="A13" s="9" t="s">
        <v>2</v>
      </c>
      <c r="B13" s="25">
        <v>293088.61</v>
      </c>
      <c r="C13" s="11">
        <v>294421.71999999997</v>
      </c>
      <c r="D13" s="11">
        <v>172386.52</v>
      </c>
      <c r="E13" s="11">
        <v>600000</v>
      </c>
      <c r="F13" s="11">
        <v>301301.8</v>
      </c>
      <c r="G13" s="11">
        <v>319679.71000000002</v>
      </c>
      <c r="H13" s="11">
        <v>279967</v>
      </c>
      <c r="I13" s="11">
        <v>63064.76</v>
      </c>
      <c r="J13" s="11">
        <v>318048.25</v>
      </c>
      <c r="K13" s="11">
        <v>75262.55</v>
      </c>
      <c r="L13" s="11">
        <v>165310.71</v>
      </c>
      <c r="M13" s="11">
        <v>179466.37</v>
      </c>
      <c r="N13" s="26">
        <v>239419.23</v>
      </c>
    </row>
    <row r="14" spans="1:19" x14ac:dyDescent="0.2">
      <c r="A14" s="9" t="s">
        <v>3</v>
      </c>
      <c r="B14" s="25">
        <v>720110.34</v>
      </c>
      <c r="C14" s="11">
        <v>48440.97</v>
      </c>
      <c r="D14" s="11">
        <v>651842.43999999994</v>
      </c>
      <c r="E14" s="11">
        <v>14830391.619999999</v>
      </c>
      <c r="F14" s="11">
        <v>1611509.19</v>
      </c>
      <c r="G14" s="11">
        <v>219710.06</v>
      </c>
      <c r="H14" s="11">
        <v>1416825.31</v>
      </c>
      <c r="I14" s="11">
        <v>2019425.45</v>
      </c>
      <c r="J14" s="11">
        <v>638946.09</v>
      </c>
      <c r="K14" s="11">
        <v>645784.93999999994</v>
      </c>
      <c r="L14" s="11">
        <v>804098.68</v>
      </c>
      <c r="M14" s="11">
        <v>71017.440000000002</v>
      </c>
      <c r="N14" s="26">
        <v>456172.2</v>
      </c>
    </row>
    <row r="15" spans="1:19" x14ac:dyDescent="0.2">
      <c r="A15" s="9" t="s">
        <v>26</v>
      </c>
      <c r="B15" s="25">
        <v>417122.41</v>
      </c>
      <c r="C15" s="11">
        <v>182758.27</v>
      </c>
      <c r="D15" s="11">
        <v>957685.08</v>
      </c>
      <c r="E15" s="11">
        <v>1138155.76</v>
      </c>
      <c r="F15" s="11">
        <v>577945.49</v>
      </c>
      <c r="G15" s="11">
        <v>758365.83</v>
      </c>
      <c r="H15" s="11">
        <v>517266.13</v>
      </c>
      <c r="I15" s="11">
        <v>369904.25</v>
      </c>
      <c r="J15" s="11">
        <v>118560.94</v>
      </c>
      <c r="K15" s="11">
        <v>208025.85</v>
      </c>
      <c r="L15" s="11">
        <v>198371.12</v>
      </c>
      <c r="M15" s="11">
        <v>129953.66</v>
      </c>
      <c r="N15" s="26">
        <v>617113.94999999995</v>
      </c>
    </row>
    <row r="16" spans="1:19" ht="13.5" thickBot="1" x14ac:dyDescent="0.25">
      <c r="A16" s="13" t="s">
        <v>27</v>
      </c>
      <c r="B16" s="27">
        <v>637470.43999999994</v>
      </c>
      <c r="C16" s="15">
        <v>1664830.42</v>
      </c>
      <c r="D16" s="15">
        <v>547375.02</v>
      </c>
      <c r="E16" s="15">
        <v>2885264.34</v>
      </c>
      <c r="F16" s="15">
        <v>294022.69</v>
      </c>
      <c r="G16" s="15">
        <v>0</v>
      </c>
      <c r="H16" s="15">
        <v>1171100.68</v>
      </c>
      <c r="I16" s="15">
        <v>883523.69</v>
      </c>
      <c r="J16" s="15">
        <v>3207986.83</v>
      </c>
      <c r="K16" s="15">
        <v>2910714.99</v>
      </c>
      <c r="L16" s="15">
        <v>2427303.2599999998</v>
      </c>
      <c r="M16" s="15">
        <v>224157.17</v>
      </c>
      <c r="N16" s="28">
        <v>146084.09</v>
      </c>
    </row>
    <row r="17" spans="1:14" ht="13.5" thickBot="1" x14ac:dyDescent="0.25">
      <c r="A17" s="17" t="s">
        <v>25</v>
      </c>
      <c r="B17" s="29">
        <f t="shared" ref="B17:N17" si="1">SUM(B12:B16)</f>
        <v>2876013.98</v>
      </c>
      <c r="C17" s="19">
        <f t="shared" si="1"/>
        <v>2377152.9299999997</v>
      </c>
      <c r="D17" s="19">
        <f t="shared" si="1"/>
        <v>3129305.77</v>
      </c>
      <c r="E17" s="19">
        <f t="shared" si="1"/>
        <v>20171484.710000001</v>
      </c>
      <c r="F17" s="19">
        <f t="shared" si="1"/>
        <v>3698741.39</v>
      </c>
      <c r="G17" s="19">
        <f t="shared" si="1"/>
        <v>1731389.62</v>
      </c>
      <c r="H17" s="19">
        <f t="shared" si="1"/>
        <v>3896676.9399999995</v>
      </c>
      <c r="I17" s="19">
        <f t="shared" si="1"/>
        <v>4122788.94</v>
      </c>
      <c r="J17" s="19">
        <f t="shared" si="1"/>
        <v>4885867.8599999994</v>
      </c>
      <c r="K17" s="19">
        <f t="shared" si="1"/>
        <v>4712780.24</v>
      </c>
      <c r="L17" s="19">
        <f t="shared" si="1"/>
        <v>5005944.9800000004</v>
      </c>
      <c r="M17" s="19">
        <f t="shared" si="1"/>
        <v>778796.75</v>
      </c>
      <c r="N17" s="20">
        <f t="shared" si="1"/>
        <v>1609608.6500000001</v>
      </c>
    </row>
  </sheetData>
  <mergeCells count="1">
    <mergeCell ref="A1:N1"/>
  </mergeCells>
  <conditionalFormatting sqref="B12:N12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3:N13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4:N14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N15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:N1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7:N17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F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:F4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:F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F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:F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F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 horizontalCentered="1"/>
  <pageMargins left="0" right="0" top="0" bottom="0" header="0" footer="0"/>
  <pageSetup paperSize="9" fitToHeight="0" orientation="landscape" horizontalDpi="0" verticalDpi="0"/>
  <headerFooter>
    <oddFooter>&amp;R&amp;D (str. &amp;P z 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U91"/>
  <sheetViews>
    <sheetView workbookViewId="0">
      <selection activeCell="E74" sqref="E74"/>
    </sheetView>
  </sheetViews>
  <sheetFormatPr defaultRowHeight="12.75" x14ac:dyDescent="0.2"/>
  <cols>
    <col min="1" max="2" width="9.33203125" style="1"/>
    <col min="3" max="3" width="64.6640625" style="1" bestFit="1" customWidth="1"/>
    <col min="4" max="4" width="15" style="161" bestFit="1" customWidth="1"/>
    <col min="5" max="5" width="16.1640625" style="161" bestFit="1" customWidth="1"/>
    <col min="6" max="6" width="15" style="161" bestFit="1" customWidth="1"/>
    <col min="7" max="8" width="16.1640625" style="161" bestFit="1" customWidth="1"/>
    <col min="9" max="21" width="15" style="161" bestFit="1" customWidth="1"/>
    <col min="22" max="16384" width="9.33203125" style="1"/>
  </cols>
  <sheetData>
    <row r="2" spans="1:21" ht="18.75" x14ac:dyDescent="0.3">
      <c r="C2" s="2" t="s">
        <v>280</v>
      </c>
    </row>
    <row r="3" spans="1:21" ht="13.5" thickBot="1" x14ac:dyDescent="0.25"/>
    <row r="4" spans="1:21" ht="25.5" customHeight="1" x14ac:dyDescent="0.2">
      <c r="A4" s="153" t="s">
        <v>179</v>
      </c>
      <c r="B4" s="154" t="s">
        <v>29</v>
      </c>
      <c r="C4" s="155" t="s">
        <v>281</v>
      </c>
      <c r="D4" s="162" t="s">
        <v>6</v>
      </c>
      <c r="E4" s="163" t="s">
        <v>7</v>
      </c>
      <c r="F4" s="163" t="s">
        <v>8</v>
      </c>
      <c r="G4" s="163" t="s">
        <v>9</v>
      </c>
      <c r="H4" s="164" t="s">
        <v>10</v>
      </c>
      <c r="I4" s="165" t="s">
        <v>11</v>
      </c>
      <c r="J4" s="163" t="s">
        <v>12</v>
      </c>
      <c r="K4" s="163" t="s">
        <v>13</v>
      </c>
      <c r="L4" s="163" t="s">
        <v>14</v>
      </c>
      <c r="M4" s="163" t="s">
        <v>15</v>
      </c>
      <c r="N4" s="163" t="s">
        <v>16</v>
      </c>
      <c r="O4" s="163" t="s">
        <v>17</v>
      </c>
      <c r="P4" s="163" t="s">
        <v>18</v>
      </c>
      <c r="Q4" s="163" t="s">
        <v>19</v>
      </c>
      <c r="R4" s="163" t="s">
        <v>20</v>
      </c>
      <c r="S4" s="163" t="s">
        <v>21</v>
      </c>
      <c r="T4" s="163" t="s">
        <v>22</v>
      </c>
      <c r="U4" s="164" t="s">
        <v>23</v>
      </c>
    </row>
    <row r="5" spans="1:21" x14ac:dyDescent="0.2">
      <c r="A5" s="87" t="s">
        <v>180</v>
      </c>
      <c r="B5" s="88" t="s">
        <v>181</v>
      </c>
      <c r="C5" s="160" t="s">
        <v>182</v>
      </c>
      <c r="D5" s="90">
        <v>2749464.29</v>
      </c>
      <c r="E5" s="91">
        <v>6329611.3300000001</v>
      </c>
      <c r="F5" s="91">
        <v>6410155.8200000003</v>
      </c>
      <c r="G5" s="91">
        <v>12818553.73</v>
      </c>
      <c r="H5" s="92">
        <v>14027961.43</v>
      </c>
      <c r="I5" s="166">
        <v>1297519.1299999999</v>
      </c>
      <c r="J5" s="91">
        <v>394534.64</v>
      </c>
      <c r="K5" s="91">
        <v>2368900.37</v>
      </c>
      <c r="L5" s="91">
        <v>8746599.9100000001</v>
      </c>
      <c r="M5" s="91">
        <v>2757175.41</v>
      </c>
      <c r="N5" s="91">
        <v>2384928.6800000002</v>
      </c>
      <c r="O5" s="91">
        <v>2626228.39</v>
      </c>
      <c r="P5" s="91">
        <v>2314861.0099999998</v>
      </c>
      <c r="Q5" s="91">
        <v>1921203.71</v>
      </c>
      <c r="R5" s="91">
        <v>2640031.06</v>
      </c>
      <c r="S5" s="91">
        <v>2781502.6</v>
      </c>
      <c r="T5" s="91">
        <v>914333.37</v>
      </c>
      <c r="U5" s="93">
        <v>323835.84999999998</v>
      </c>
    </row>
    <row r="6" spans="1:21" x14ac:dyDescent="0.2">
      <c r="A6" s="87" t="s">
        <v>180</v>
      </c>
      <c r="B6" s="88" t="s">
        <v>183</v>
      </c>
      <c r="C6" s="160" t="s">
        <v>184</v>
      </c>
      <c r="D6" s="90">
        <v>1535659.38</v>
      </c>
      <c r="E6" s="91">
        <v>6031153.1699999999</v>
      </c>
      <c r="F6" s="91">
        <v>79615.350000000006</v>
      </c>
      <c r="G6" s="91">
        <v>10044008.939999999</v>
      </c>
      <c r="H6" s="92">
        <v>7362648.4800000004</v>
      </c>
      <c r="I6" s="166">
        <v>1292289.8500000001</v>
      </c>
      <c r="J6" s="91">
        <v>637833</v>
      </c>
      <c r="K6" s="91">
        <v>1905881.43</v>
      </c>
      <c r="L6" s="91">
        <v>4328515.62</v>
      </c>
      <c r="M6" s="91">
        <v>1838160.03</v>
      </c>
      <c r="N6" s="91">
        <v>2489806.04</v>
      </c>
      <c r="O6" s="91">
        <v>1516179.73</v>
      </c>
      <c r="P6" s="91">
        <v>1943432.89</v>
      </c>
      <c r="Q6" s="91">
        <v>1584185.53</v>
      </c>
      <c r="R6" s="91">
        <v>3331734.2</v>
      </c>
      <c r="S6" s="91">
        <v>2187209.29</v>
      </c>
      <c r="T6" s="91">
        <v>827908.73</v>
      </c>
      <c r="U6" s="93">
        <v>1092639.25</v>
      </c>
    </row>
    <row r="7" spans="1:21" x14ac:dyDescent="0.2">
      <c r="A7" s="87" t="s">
        <v>180</v>
      </c>
      <c r="B7" s="88" t="s">
        <v>185</v>
      </c>
      <c r="C7" s="160" t="s">
        <v>186</v>
      </c>
      <c r="D7" s="90"/>
      <c r="E7" s="91"/>
      <c r="F7" s="91">
        <v>508810.01</v>
      </c>
      <c r="G7" s="91"/>
      <c r="H7" s="92"/>
      <c r="I7" s="166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3"/>
    </row>
    <row r="8" spans="1:21" x14ac:dyDescent="0.2">
      <c r="A8" s="87" t="s">
        <v>180</v>
      </c>
      <c r="B8" s="88" t="s">
        <v>187</v>
      </c>
      <c r="C8" s="160" t="s">
        <v>188</v>
      </c>
      <c r="D8" s="90">
        <v>25425.24</v>
      </c>
      <c r="E8" s="91"/>
      <c r="F8" s="91"/>
      <c r="G8" s="91"/>
      <c r="H8" s="92"/>
      <c r="I8" s="166"/>
      <c r="J8" s="91"/>
      <c r="K8" s="91"/>
      <c r="L8" s="91">
        <v>7683.28</v>
      </c>
      <c r="M8" s="91"/>
      <c r="N8" s="91"/>
      <c r="O8" s="91"/>
      <c r="P8" s="91"/>
      <c r="Q8" s="91"/>
      <c r="R8" s="91"/>
      <c r="S8" s="91"/>
      <c r="T8" s="91"/>
      <c r="U8" s="93"/>
    </row>
    <row r="9" spans="1:21" x14ac:dyDescent="0.2">
      <c r="A9" s="87" t="s">
        <v>180</v>
      </c>
      <c r="B9" s="88" t="s">
        <v>189</v>
      </c>
      <c r="C9" s="160" t="s">
        <v>190</v>
      </c>
      <c r="D9" s="90"/>
      <c r="E9" s="91"/>
      <c r="F9" s="91"/>
      <c r="G9" s="91"/>
      <c r="H9" s="92"/>
      <c r="I9" s="166"/>
      <c r="J9" s="91"/>
      <c r="K9" s="91">
        <v>-8151</v>
      </c>
      <c r="L9" s="91"/>
      <c r="M9" s="91"/>
      <c r="N9" s="91"/>
      <c r="O9" s="91"/>
      <c r="P9" s="91"/>
      <c r="Q9" s="91"/>
      <c r="R9" s="91"/>
      <c r="S9" s="91"/>
      <c r="T9" s="91"/>
      <c r="U9" s="93"/>
    </row>
    <row r="10" spans="1:21" x14ac:dyDescent="0.2">
      <c r="A10" s="87" t="s">
        <v>180</v>
      </c>
      <c r="B10" s="88" t="s">
        <v>191</v>
      </c>
      <c r="C10" s="160" t="s">
        <v>192</v>
      </c>
      <c r="D10" s="90"/>
      <c r="E10" s="91"/>
      <c r="F10" s="91">
        <v>-3750436.46</v>
      </c>
      <c r="G10" s="91">
        <v>-158616.65</v>
      </c>
      <c r="H10" s="92"/>
      <c r="I10" s="166"/>
      <c r="J10" s="91"/>
      <c r="K10" s="91"/>
      <c r="L10" s="91">
        <v>0</v>
      </c>
      <c r="M10" s="91"/>
      <c r="N10" s="91"/>
      <c r="O10" s="91"/>
      <c r="P10" s="91"/>
      <c r="Q10" s="91"/>
      <c r="R10" s="91"/>
      <c r="S10" s="91"/>
      <c r="T10" s="91"/>
      <c r="U10" s="93"/>
    </row>
    <row r="11" spans="1:21" x14ac:dyDescent="0.2">
      <c r="A11" s="87" t="s">
        <v>180</v>
      </c>
      <c r="B11" s="88" t="s">
        <v>193</v>
      </c>
      <c r="C11" s="160" t="s">
        <v>194</v>
      </c>
      <c r="D11" s="90"/>
      <c r="E11" s="91"/>
      <c r="F11" s="91">
        <v>-184220</v>
      </c>
      <c r="G11" s="91"/>
      <c r="H11" s="92"/>
      <c r="I11" s="166"/>
      <c r="J11" s="91"/>
      <c r="K11" s="91"/>
      <c r="L11" s="91">
        <v>179206</v>
      </c>
      <c r="M11" s="91"/>
      <c r="N11" s="91"/>
      <c r="O11" s="91"/>
      <c r="P11" s="91"/>
      <c r="Q11" s="91"/>
      <c r="R11" s="91"/>
      <c r="S11" s="91"/>
      <c r="T11" s="91"/>
      <c r="U11" s="93"/>
    </row>
    <row r="12" spans="1:21" x14ac:dyDescent="0.2">
      <c r="A12" s="87" t="s">
        <v>180</v>
      </c>
      <c r="B12" s="88" t="s">
        <v>195</v>
      </c>
      <c r="C12" s="160" t="s">
        <v>196</v>
      </c>
      <c r="D12" s="90">
        <v>1703382.68</v>
      </c>
      <c r="E12" s="91">
        <v>1420834.84</v>
      </c>
      <c r="F12" s="91">
        <v>407714.86</v>
      </c>
      <c r="G12" s="91">
        <v>5347056.09</v>
      </c>
      <c r="H12" s="92">
        <v>819103.19</v>
      </c>
      <c r="I12" s="166">
        <v>271107.93</v>
      </c>
      <c r="J12" s="91">
        <v>825730.2</v>
      </c>
      <c r="K12" s="91">
        <v>142163.24</v>
      </c>
      <c r="L12" s="91">
        <v>7068226.4900000002</v>
      </c>
      <c r="M12" s="91">
        <v>190411.09</v>
      </c>
      <c r="N12" s="91">
        <v>1011065.89</v>
      </c>
      <c r="O12" s="91">
        <v>872019.21</v>
      </c>
      <c r="P12" s="91">
        <v>806430.31</v>
      </c>
      <c r="Q12" s="91">
        <v>383487.02</v>
      </c>
      <c r="R12" s="91">
        <v>141942.69</v>
      </c>
      <c r="S12" s="91">
        <v>668629.31999999995</v>
      </c>
      <c r="T12" s="91">
        <v>123898.6</v>
      </c>
      <c r="U12" s="93">
        <v>626346.68000000005</v>
      </c>
    </row>
    <row r="13" spans="1:21" x14ac:dyDescent="0.2">
      <c r="A13" s="87" t="s">
        <v>180</v>
      </c>
      <c r="B13" s="88" t="s">
        <v>197</v>
      </c>
      <c r="C13" s="160" t="s">
        <v>198</v>
      </c>
      <c r="D13" s="90">
        <v>61619</v>
      </c>
      <c r="E13" s="91">
        <v>22711</v>
      </c>
      <c r="F13" s="91">
        <v>432</v>
      </c>
      <c r="G13" s="91">
        <v>28374</v>
      </c>
      <c r="H13" s="92">
        <v>3925.32</v>
      </c>
      <c r="I13" s="166">
        <v>11375</v>
      </c>
      <c r="J13" s="91">
        <v>5114</v>
      </c>
      <c r="K13" s="91">
        <v>24247</v>
      </c>
      <c r="L13" s="91">
        <v>1978.88</v>
      </c>
      <c r="M13" s="91">
        <v>30654</v>
      </c>
      <c r="N13" s="91">
        <v>11627</v>
      </c>
      <c r="O13" s="91">
        <v>10921</v>
      </c>
      <c r="P13" s="91">
        <v>20111</v>
      </c>
      <c r="Q13" s="91">
        <v>2700</v>
      </c>
      <c r="R13" s="91">
        <v>15832</v>
      </c>
      <c r="S13" s="91">
        <v>19406</v>
      </c>
      <c r="T13" s="91">
        <v>14428</v>
      </c>
      <c r="U13" s="93">
        <v>4479</v>
      </c>
    </row>
    <row r="14" spans="1:21" x14ac:dyDescent="0.2">
      <c r="A14" s="87" t="s">
        <v>180</v>
      </c>
      <c r="B14" s="88" t="s">
        <v>199</v>
      </c>
      <c r="C14" s="160" t="s">
        <v>200</v>
      </c>
      <c r="D14" s="90">
        <v>26082</v>
      </c>
      <c r="E14" s="91">
        <v>11936</v>
      </c>
      <c r="F14" s="91">
        <v>6837</v>
      </c>
      <c r="G14" s="91">
        <v>30914.799999999999</v>
      </c>
      <c r="H14" s="92">
        <v>128434</v>
      </c>
      <c r="I14" s="166">
        <v>1467</v>
      </c>
      <c r="J14" s="91"/>
      <c r="K14" s="91">
        <v>3342</v>
      </c>
      <c r="L14" s="91">
        <v>100643.12</v>
      </c>
      <c r="M14" s="91">
        <v>2536.9299999999998</v>
      </c>
      <c r="N14" s="91">
        <v>1190</v>
      </c>
      <c r="O14" s="91">
        <v>1422</v>
      </c>
      <c r="P14" s="91">
        <v>373</v>
      </c>
      <c r="Q14" s="91"/>
      <c r="R14" s="91"/>
      <c r="S14" s="91"/>
      <c r="T14" s="91">
        <v>1216</v>
      </c>
      <c r="U14" s="93">
        <v>17683</v>
      </c>
    </row>
    <row r="15" spans="1:21" x14ac:dyDescent="0.2">
      <c r="A15" s="87" t="s">
        <v>180</v>
      </c>
      <c r="B15" s="88" t="s">
        <v>201</v>
      </c>
      <c r="C15" s="160" t="s">
        <v>202</v>
      </c>
      <c r="D15" s="90"/>
      <c r="E15" s="91"/>
      <c r="F15" s="91"/>
      <c r="G15" s="91"/>
      <c r="H15" s="92"/>
      <c r="I15" s="166"/>
      <c r="J15" s="91"/>
      <c r="K15" s="91"/>
      <c r="L15" s="91"/>
      <c r="M15" s="91"/>
      <c r="N15" s="91">
        <v>-927</v>
      </c>
      <c r="O15" s="91"/>
      <c r="P15" s="91"/>
      <c r="Q15" s="91"/>
      <c r="R15" s="91"/>
      <c r="S15" s="91"/>
      <c r="T15" s="91"/>
      <c r="U15" s="93"/>
    </row>
    <row r="16" spans="1:21" x14ac:dyDescent="0.2">
      <c r="A16" s="87" t="s">
        <v>180</v>
      </c>
      <c r="B16" s="88" t="s">
        <v>203</v>
      </c>
      <c r="C16" s="160" t="s">
        <v>204</v>
      </c>
      <c r="D16" s="90">
        <v>2371732.52</v>
      </c>
      <c r="E16" s="91">
        <v>1685542.22</v>
      </c>
      <c r="F16" s="91">
        <v>6861261.4800000004</v>
      </c>
      <c r="G16" s="91">
        <v>33206861.760000002</v>
      </c>
      <c r="H16" s="92">
        <v>5896732.1200000001</v>
      </c>
      <c r="I16" s="166">
        <v>957872.41</v>
      </c>
      <c r="J16" s="91">
        <v>494154.02</v>
      </c>
      <c r="K16" s="91">
        <v>886325.43</v>
      </c>
      <c r="L16" s="91">
        <v>9554920.3900000006</v>
      </c>
      <c r="M16" s="91">
        <v>803735.53</v>
      </c>
      <c r="N16" s="91">
        <v>1004002.46</v>
      </c>
      <c r="O16" s="91">
        <v>921289.88</v>
      </c>
      <c r="P16" s="91">
        <v>839675.5</v>
      </c>
      <c r="Q16" s="91">
        <v>795093.74</v>
      </c>
      <c r="R16" s="91">
        <v>907182.97</v>
      </c>
      <c r="S16" s="91">
        <v>984106.89</v>
      </c>
      <c r="T16" s="91">
        <v>463657.19</v>
      </c>
      <c r="U16" s="93">
        <v>806316.81</v>
      </c>
    </row>
    <row r="17" spans="1:21" x14ac:dyDescent="0.2">
      <c r="A17" s="87" t="s">
        <v>180</v>
      </c>
      <c r="B17" s="88" t="s">
        <v>205</v>
      </c>
      <c r="C17" s="160" t="s">
        <v>206</v>
      </c>
      <c r="D17" s="90">
        <v>13915255</v>
      </c>
      <c r="E17" s="91">
        <v>80729297</v>
      </c>
      <c r="F17" s="91">
        <v>4819339.0999999996</v>
      </c>
      <c r="G17" s="91">
        <v>56109531.189999998</v>
      </c>
      <c r="H17" s="92">
        <v>78577445</v>
      </c>
      <c r="I17" s="166">
        <v>33480352</v>
      </c>
      <c r="J17" s="91">
        <v>7367178</v>
      </c>
      <c r="K17" s="91">
        <v>31931972</v>
      </c>
      <c r="L17" s="91">
        <v>26608208.07</v>
      </c>
      <c r="M17" s="91">
        <v>28608819</v>
      </c>
      <c r="N17" s="91">
        <v>30897240</v>
      </c>
      <c r="O17" s="91">
        <v>28311639</v>
      </c>
      <c r="P17" s="91">
        <v>34511620</v>
      </c>
      <c r="Q17" s="91">
        <v>30304562</v>
      </c>
      <c r="R17" s="91">
        <v>34901466</v>
      </c>
      <c r="S17" s="91">
        <v>41713619</v>
      </c>
      <c r="T17" s="91">
        <v>15829735</v>
      </c>
      <c r="U17" s="93">
        <v>17359571</v>
      </c>
    </row>
    <row r="18" spans="1:21" x14ac:dyDescent="0.2">
      <c r="A18" s="87" t="s">
        <v>180</v>
      </c>
      <c r="B18" s="88" t="s">
        <v>207</v>
      </c>
      <c r="C18" s="160" t="s">
        <v>208</v>
      </c>
      <c r="D18" s="90">
        <v>4419389</v>
      </c>
      <c r="E18" s="91">
        <v>26914312</v>
      </c>
      <c r="F18" s="91">
        <v>1581299.94</v>
      </c>
      <c r="G18" s="91">
        <v>18710385.940000001</v>
      </c>
      <c r="H18" s="92">
        <v>25895985</v>
      </c>
      <c r="I18" s="166">
        <v>11097037</v>
      </c>
      <c r="J18" s="91">
        <v>2359866</v>
      </c>
      <c r="K18" s="91">
        <v>10571734</v>
      </c>
      <c r="L18" s="91">
        <v>8279443.6200000001</v>
      </c>
      <c r="M18" s="91">
        <v>9536103</v>
      </c>
      <c r="N18" s="91">
        <v>10318785</v>
      </c>
      <c r="O18" s="91">
        <v>9413282</v>
      </c>
      <c r="P18" s="91">
        <v>11276830</v>
      </c>
      <c r="Q18" s="91">
        <v>9920735</v>
      </c>
      <c r="R18" s="91">
        <v>11593351</v>
      </c>
      <c r="S18" s="91">
        <v>13652571</v>
      </c>
      <c r="T18" s="91">
        <v>5208406</v>
      </c>
      <c r="U18" s="93">
        <v>5755512</v>
      </c>
    </row>
    <row r="19" spans="1:21" x14ac:dyDescent="0.2">
      <c r="A19" s="87" t="s">
        <v>180</v>
      </c>
      <c r="B19" s="88" t="s">
        <v>209</v>
      </c>
      <c r="C19" s="160" t="s">
        <v>210</v>
      </c>
      <c r="D19" s="90">
        <v>36819</v>
      </c>
      <c r="E19" s="91">
        <v>320629</v>
      </c>
      <c r="F19" s="91">
        <v>39321</v>
      </c>
      <c r="G19" s="91">
        <v>317530.33</v>
      </c>
      <c r="H19" s="92">
        <v>321766.98</v>
      </c>
      <c r="I19" s="166">
        <v>130305</v>
      </c>
      <c r="J19" s="91">
        <v>29333</v>
      </c>
      <c r="K19" s="91">
        <v>130158</v>
      </c>
      <c r="L19" s="91">
        <v>71265.94</v>
      </c>
      <c r="M19" s="91">
        <v>118453</v>
      </c>
      <c r="N19" s="91">
        <v>118266</v>
      </c>
      <c r="O19" s="91">
        <v>80061.14</v>
      </c>
      <c r="P19" s="91">
        <v>140110.92000000001</v>
      </c>
      <c r="Q19" s="91">
        <v>123237.92</v>
      </c>
      <c r="R19" s="91">
        <v>141993</v>
      </c>
      <c r="S19" s="91">
        <v>170421</v>
      </c>
      <c r="T19" s="91">
        <v>63296</v>
      </c>
      <c r="U19" s="93">
        <v>71512</v>
      </c>
    </row>
    <row r="20" spans="1:21" x14ac:dyDescent="0.2">
      <c r="A20" s="87" t="s">
        <v>180</v>
      </c>
      <c r="B20" s="88" t="s">
        <v>211</v>
      </c>
      <c r="C20" s="160" t="s">
        <v>212</v>
      </c>
      <c r="D20" s="90">
        <v>623873.07999999996</v>
      </c>
      <c r="E20" s="91">
        <v>2082741.19</v>
      </c>
      <c r="F20" s="91">
        <v>150980.23000000001</v>
      </c>
      <c r="G20" s="91">
        <v>3151030.47</v>
      </c>
      <c r="H20" s="92">
        <v>2498896.29</v>
      </c>
      <c r="I20" s="166">
        <v>812738.53</v>
      </c>
      <c r="J20" s="91">
        <v>144134.64000000001</v>
      </c>
      <c r="K20" s="91">
        <v>779948.75</v>
      </c>
      <c r="L20" s="91">
        <v>1269762.6000000001</v>
      </c>
      <c r="M20" s="91">
        <v>795474.73</v>
      </c>
      <c r="N20" s="91">
        <v>847111.84</v>
      </c>
      <c r="O20" s="91">
        <v>662812.36</v>
      </c>
      <c r="P20" s="91">
        <v>803518.48</v>
      </c>
      <c r="Q20" s="91">
        <v>664532.76</v>
      </c>
      <c r="R20" s="91">
        <v>897828.8</v>
      </c>
      <c r="S20" s="91">
        <v>1076624.27</v>
      </c>
      <c r="T20" s="91">
        <v>418327.05</v>
      </c>
      <c r="U20" s="93">
        <v>371719.02</v>
      </c>
    </row>
    <row r="21" spans="1:21" x14ac:dyDescent="0.2">
      <c r="A21" s="87" t="s">
        <v>180</v>
      </c>
      <c r="B21" s="88" t="s">
        <v>213</v>
      </c>
      <c r="C21" s="160" t="s">
        <v>214</v>
      </c>
      <c r="D21" s="90">
        <v>20400</v>
      </c>
      <c r="E21" s="91">
        <v>162122.42000000001</v>
      </c>
      <c r="F21" s="91">
        <v>110055</v>
      </c>
      <c r="G21" s="91"/>
      <c r="H21" s="92"/>
      <c r="I21" s="166">
        <v>30003.17</v>
      </c>
      <c r="J21" s="91">
        <v>2750</v>
      </c>
      <c r="K21" s="91"/>
      <c r="L21" s="91"/>
      <c r="M21" s="91">
        <v>12499.4</v>
      </c>
      <c r="N21" s="91">
        <v>24853.91</v>
      </c>
      <c r="O21" s="91">
        <v>24257.54</v>
      </c>
      <c r="P21" s="91">
        <v>12324.12</v>
      </c>
      <c r="Q21" s="91">
        <v>11819.19</v>
      </c>
      <c r="R21" s="91"/>
      <c r="S21" s="91">
        <v>9696.4</v>
      </c>
      <c r="T21" s="91">
        <v>4086</v>
      </c>
      <c r="U21" s="93">
        <v>3250</v>
      </c>
    </row>
    <row r="22" spans="1:21" x14ac:dyDescent="0.2">
      <c r="A22" s="87" t="s">
        <v>180</v>
      </c>
      <c r="B22" s="88" t="s">
        <v>215</v>
      </c>
      <c r="C22" s="160" t="s">
        <v>216</v>
      </c>
      <c r="D22" s="90"/>
      <c r="E22" s="91"/>
      <c r="F22" s="91">
        <v>10637</v>
      </c>
      <c r="G22" s="91">
        <v>5514</v>
      </c>
      <c r="H22" s="92"/>
      <c r="I22" s="166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>
        <v>1732</v>
      </c>
      <c r="U22" s="93"/>
    </row>
    <row r="23" spans="1:21" x14ac:dyDescent="0.2">
      <c r="A23" s="87" t="s">
        <v>180</v>
      </c>
      <c r="B23" s="88" t="s">
        <v>217</v>
      </c>
      <c r="C23" s="160" t="s">
        <v>218</v>
      </c>
      <c r="D23" s="90">
        <v>44500</v>
      </c>
      <c r="E23" s="91"/>
      <c r="F23" s="91">
        <v>3210</v>
      </c>
      <c r="G23" s="91">
        <v>70762</v>
      </c>
      <c r="H23" s="92">
        <v>660</v>
      </c>
      <c r="I23" s="166"/>
      <c r="J23" s="91"/>
      <c r="K23" s="91"/>
      <c r="L23" s="91">
        <v>29526</v>
      </c>
      <c r="M23" s="91"/>
      <c r="N23" s="91"/>
      <c r="O23" s="91"/>
      <c r="P23" s="91"/>
      <c r="Q23" s="91"/>
      <c r="R23" s="91"/>
      <c r="S23" s="91"/>
      <c r="T23" s="91">
        <v>1500</v>
      </c>
      <c r="U23" s="93"/>
    </row>
    <row r="24" spans="1:21" x14ac:dyDescent="0.2">
      <c r="A24" s="87" t="s">
        <v>180</v>
      </c>
      <c r="B24" s="88" t="s">
        <v>219</v>
      </c>
      <c r="C24" s="160" t="s">
        <v>220</v>
      </c>
      <c r="D24" s="90"/>
      <c r="E24" s="91"/>
      <c r="F24" s="91">
        <v>1437</v>
      </c>
      <c r="G24" s="91"/>
      <c r="H24" s="92"/>
      <c r="I24" s="166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3"/>
    </row>
    <row r="25" spans="1:21" x14ac:dyDescent="0.2">
      <c r="A25" s="87" t="s">
        <v>180</v>
      </c>
      <c r="B25" s="88" t="s">
        <v>221</v>
      </c>
      <c r="C25" s="160" t="s">
        <v>222</v>
      </c>
      <c r="D25" s="90"/>
      <c r="E25" s="91"/>
      <c r="F25" s="91"/>
      <c r="G25" s="91">
        <v>902</v>
      </c>
      <c r="H25" s="92">
        <v>624</v>
      </c>
      <c r="I25" s="166"/>
      <c r="J25" s="91"/>
      <c r="K25" s="91">
        <v>72</v>
      </c>
      <c r="L25" s="91">
        <v>301</v>
      </c>
      <c r="M25" s="91"/>
      <c r="N25" s="91"/>
      <c r="O25" s="91"/>
      <c r="P25" s="91"/>
      <c r="Q25" s="91">
        <v>2321</v>
      </c>
      <c r="R25" s="91"/>
      <c r="S25" s="91"/>
      <c r="T25" s="91"/>
      <c r="U25" s="93"/>
    </row>
    <row r="26" spans="1:21" x14ac:dyDescent="0.2">
      <c r="A26" s="87" t="s">
        <v>180</v>
      </c>
      <c r="B26" s="88" t="s">
        <v>223</v>
      </c>
      <c r="C26" s="160" t="s">
        <v>224</v>
      </c>
      <c r="D26" s="90"/>
      <c r="E26" s="91"/>
      <c r="F26" s="91"/>
      <c r="G26" s="91"/>
      <c r="H26" s="92"/>
      <c r="I26" s="166">
        <v>141190</v>
      </c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3"/>
    </row>
    <row r="27" spans="1:21" x14ac:dyDescent="0.2">
      <c r="A27" s="87" t="s">
        <v>180</v>
      </c>
      <c r="B27" s="88" t="s">
        <v>225</v>
      </c>
      <c r="C27" s="160" t="s">
        <v>226</v>
      </c>
      <c r="D27" s="90"/>
      <c r="E27" s="91"/>
      <c r="F27" s="91"/>
      <c r="G27" s="91">
        <v>58673</v>
      </c>
      <c r="H27" s="92"/>
      <c r="I27" s="166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3"/>
    </row>
    <row r="28" spans="1:21" x14ac:dyDescent="0.2">
      <c r="A28" s="87" t="s">
        <v>180</v>
      </c>
      <c r="B28" s="88" t="s">
        <v>227</v>
      </c>
      <c r="C28" s="160" t="s">
        <v>228</v>
      </c>
      <c r="D28" s="90">
        <v>6931</v>
      </c>
      <c r="E28" s="91">
        <v>4812.8100000000004</v>
      </c>
      <c r="F28" s="91"/>
      <c r="G28" s="91"/>
      <c r="H28" s="92">
        <v>5720.99</v>
      </c>
      <c r="I28" s="166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>
        <v>525.91999999999996</v>
      </c>
      <c r="U28" s="93"/>
    </row>
    <row r="29" spans="1:21" x14ac:dyDescent="0.2">
      <c r="A29" s="87" t="s">
        <v>180</v>
      </c>
      <c r="B29" s="88" t="s">
        <v>229</v>
      </c>
      <c r="C29" s="160" t="s">
        <v>230</v>
      </c>
      <c r="D29" s="90">
        <v>255545.21</v>
      </c>
      <c r="E29" s="91">
        <v>161263</v>
      </c>
      <c r="F29" s="91">
        <v>1558334.74</v>
      </c>
      <c r="G29" s="91">
        <v>8045392.71</v>
      </c>
      <c r="H29" s="92">
        <v>1286386.08</v>
      </c>
      <c r="I29" s="166">
        <v>237266</v>
      </c>
      <c r="J29" s="91">
        <v>16542</v>
      </c>
      <c r="K29" s="91">
        <v>67962.960000000006</v>
      </c>
      <c r="L29" s="91">
        <v>553357.48</v>
      </c>
      <c r="M29" s="91">
        <v>43894</v>
      </c>
      <c r="N29" s="91">
        <v>58006.47</v>
      </c>
      <c r="O29" s="91">
        <v>34367</v>
      </c>
      <c r="P29" s="91">
        <v>117208.5</v>
      </c>
      <c r="Q29" s="91">
        <v>48879</v>
      </c>
      <c r="R29" s="91">
        <v>39795</v>
      </c>
      <c r="S29" s="91">
        <v>193282.78</v>
      </c>
      <c r="T29" s="91">
        <v>44233.29</v>
      </c>
      <c r="U29" s="93">
        <v>31837.47</v>
      </c>
    </row>
    <row r="30" spans="1:21" x14ac:dyDescent="0.2">
      <c r="A30" s="87" t="s">
        <v>180</v>
      </c>
      <c r="B30" s="88" t="s">
        <v>231</v>
      </c>
      <c r="C30" s="160" t="s">
        <v>232</v>
      </c>
      <c r="D30" s="90">
        <v>521454</v>
      </c>
      <c r="E30" s="91">
        <v>1648318</v>
      </c>
      <c r="F30" s="91">
        <v>1184472</v>
      </c>
      <c r="G30" s="91">
        <v>15159954.800000001</v>
      </c>
      <c r="H30" s="92">
        <v>1385807.28</v>
      </c>
      <c r="I30" s="166">
        <v>869438</v>
      </c>
      <c r="J30" s="91">
        <v>598839</v>
      </c>
      <c r="K30" s="91">
        <v>1795537.26</v>
      </c>
      <c r="L30" s="91">
        <v>8350612.9699999997</v>
      </c>
      <c r="M30" s="91">
        <v>1412897.04</v>
      </c>
      <c r="N30" s="91">
        <v>1616675.55</v>
      </c>
      <c r="O30" s="91">
        <v>1829994.9</v>
      </c>
      <c r="P30" s="91">
        <v>1723924.92</v>
      </c>
      <c r="Q30" s="91">
        <v>1288680.44</v>
      </c>
      <c r="R30" s="91">
        <v>1914949</v>
      </c>
      <c r="S30" s="91">
        <v>2014280.45</v>
      </c>
      <c r="T30" s="91">
        <v>402570</v>
      </c>
      <c r="U30" s="93">
        <v>638756</v>
      </c>
    </row>
    <row r="31" spans="1:21" x14ac:dyDescent="0.2">
      <c r="A31" s="87" t="s">
        <v>180</v>
      </c>
      <c r="B31" s="88" t="s">
        <v>233</v>
      </c>
      <c r="C31" s="160" t="s">
        <v>234</v>
      </c>
      <c r="D31" s="90"/>
      <c r="E31" s="91"/>
      <c r="F31" s="91">
        <v>653407</v>
      </c>
      <c r="G31" s="91"/>
      <c r="H31" s="92"/>
      <c r="I31" s="166"/>
      <c r="J31" s="91"/>
      <c r="K31" s="91"/>
      <c r="L31" s="91">
        <v>-314760.58</v>
      </c>
      <c r="M31" s="91"/>
      <c r="N31" s="91"/>
      <c r="O31" s="91"/>
      <c r="P31" s="91"/>
      <c r="Q31" s="91"/>
      <c r="R31" s="91"/>
      <c r="S31" s="91"/>
      <c r="T31" s="91"/>
      <c r="U31" s="93"/>
    </row>
    <row r="32" spans="1:21" x14ac:dyDescent="0.2">
      <c r="A32" s="87" t="s">
        <v>180</v>
      </c>
      <c r="B32" s="88" t="s">
        <v>235</v>
      </c>
      <c r="C32" s="160" t="s">
        <v>236</v>
      </c>
      <c r="D32" s="90"/>
      <c r="E32" s="91"/>
      <c r="F32" s="91"/>
      <c r="G32" s="91">
        <v>318428.06</v>
      </c>
      <c r="H32" s="92"/>
      <c r="I32" s="166"/>
      <c r="J32" s="91"/>
      <c r="K32" s="91">
        <v>-378</v>
      </c>
      <c r="L32" s="91">
        <v>-6200</v>
      </c>
      <c r="M32" s="91"/>
      <c r="N32" s="91"/>
      <c r="O32" s="91"/>
      <c r="P32" s="91"/>
      <c r="Q32" s="91"/>
      <c r="R32" s="91"/>
      <c r="S32" s="91"/>
      <c r="T32" s="91"/>
      <c r="U32" s="93"/>
    </row>
    <row r="33" spans="1:21" x14ac:dyDescent="0.2">
      <c r="A33" s="87" t="s">
        <v>180</v>
      </c>
      <c r="B33" s="88" t="s">
        <v>237</v>
      </c>
      <c r="C33" s="160" t="s">
        <v>238</v>
      </c>
      <c r="D33" s="90"/>
      <c r="E33" s="91">
        <v>1334</v>
      </c>
      <c r="F33" s="91">
        <v>0</v>
      </c>
      <c r="G33" s="91"/>
      <c r="H33" s="92"/>
      <c r="I33" s="166"/>
      <c r="J33" s="91"/>
      <c r="K33" s="91">
        <v>1010</v>
      </c>
      <c r="L33" s="91">
        <v>6200</v>
      </c>
      <c r="M33" s="91"/>
      <c r="N33" s="91"/>
      <c r="O33" s="91"/>
      <c r="P33" s="91">
        <v>200919.86</v>
      </c>
      <c r="Q33" s="91"/>
      <c r="R33" s="91">
        <v>17675</v>
      </c>
      <c r="S33" s="91"/>
      <c r="T33" s="91"/>
      <c r="U33" s="93"/>
    </row>
    <row r="34" spans="1:21" x14ac:dyDescent="0.2">
      <c r="A34" s="87" t="s">
        <v>180</v>
      </c>
      <c r="B34" s="88" t="s">
        <v>239</v>
      </c>
      <c r="C34" s="160" t="s">
        <v>240</v>
      </c>
      <c r="D34" s="90">
        <v>723545.89</v>
      </c>
      <c r="E34" s="91">
        <v>1301551.79</v>
      </c>
      <c r="F34" s="91">
        <v>36223.919999999998</v>
      </c>
      <c r="G34" s="91">
        <v>1400512.84</v>
      </c>
      <c r="H34" s="92">
        <v>478380.93</v>
      </c>
      <c r="I34" s="166">
        <v>410668.66</v>
      </c>
      <c r="J34" s="91">
        <v>154237.16</v>
      </c>
      <c r="K34" s="91">
        <v>819402.1</v>
      </c>
      <c r="L34" s="91">
        <v>1787941.55</v>
      </c>
      <c r="M34" s="91">
        <v>784316.56</v>
      </c>
      <c r="N34" s="91">
        <v>1331488.44</v>
      </c>
      <c r="O34" s="91">
        <v>1430948.8</v>
      </c>
      <c r="P34" s="91">
        <v>991362.41</v>
      </c>
      <c r="Q34" s="91">
        <v>1205595.68</v>
      </c>
      <c r="R34" s="91">
        <v>594091.80000000005</v>
      </c>
      <c r="S34" s="91">
        <v>1357060.83</v>
      </c>
      <c r="T34" s="91">
        <v>310987.07</v>
      </c>
      <c r="U34" s="93">
        <v>348245.91</v>
      </c>
    </row>
    <row r="35" spans="1:21" x14ac:dyDescent="0.2">
      <c r="A35" s="87" t="s">
        <v>180</v>
      </c>
      <c r="B35" s="88" t="s">
        <v>241</v>
      </c>
      <c r="C35" s="160" t="s">
        <v>242</v>
      </c>
      <c r="D35" s="90"/>
      <c r="E35" s="91"/>
      <c r="F35" s="91"/>
      <c r="G35" s="91"/>
      <c r="H35" s="92"/>
      <c r="I35" s="166"/>
      <c r="J35" s="91"/>
      <c r="K35" s="91"/>
      <c r="L35" s="91"/>
      <c r="M35" s="91"/>
      <c r="N35" s="91"/>
      <c r="O35" s="91"/>
      <c r="P35" s="91"/>
      <c r="Q35" s="91">
        <v>1.45</v>
      </c>
      <c r="R35" s="91"/>
      <c r="S35" s="91"/>
      <c r="T35" s="91"/>
      <c r="U35" s="93"/>
    </row>
    <row r="36" spans="1:21" x14ac:dyDescent="0.2">
      <c r="A36" s="87" t="s">
        <v>180</v>
      </c>
      <c r="B36" s="88" t="s">
        <v>243</v>
      </c>
      <c r="C36" s="160" t="s">
        <v>244</v>
      </c>
      <c r="D36" s="90">
        <v>2746.75</v>
      </c>
      <c r="E36" s="91"/>
      <c r="F36" s="91"/>
      <c r="G36" s="91"/>
      <c r="H36" s="92">
        <v>34.68</v>
      </c>
      <c r="I36" s="166"/>
      <c r="J36" s="91"/>
      <c r="K36" s="91"/>
      <c r="L36" s="91">
        <v>86182.9</v>
      </c>
      <c r="M36" s="91"/>
      <c r="N36" s="91"/>
      <c r="O36" s="91"/>
      <c r="P36" s="91"/>
      <c r="Q36" s="91"/>
      <c r="R36" s="91"/>
      <c r="S36" s="91"/>
      <c r="T36" s="91"/>
      <c r="U36" s="93">
        <v>3209.83</v>
      </c>
    </row>
    <row r="37" spans="1:21" x14ac:dyDescent="0.2">
      <c r="A37" s="87" t="s">
        <v>180</v>
      </c>
      <c r="B37" s="88" t="s">
        <v>245</v>
      </c>
      <c r="C37" s="160" t="s">
        <v>246</v>
      </c>
      <c r="D37" s="90"/>
      <c r="E37" s="91"/>
      <c r="F37" s="91"/>
      <c r="G37" s="91"/>
      <c r="H37" s="92">
        <v>318.06</v>
      </c>
      <c r="I37" s="166"/>
      <c r="J37" s="91"/>
      <c r="K37" s="91">
        <v>4000</v>
      </c>
      <c r="L37" s="91"/>
      <c r="M37" s="91">
        <v>468</v>
      </c>
      <c r="N37" s="91"/>
      <c r="O37" s="91"/>
      <c r="P37" s="91"/>
      <c r="Q37" s="91"/>
      <c r="R37" s="91"/>
      <c r="S37" s="91"/>
      <c r="T37" s="91"/>
      <c r="U37" s="93"/>
    </row>
    <row r="38" spans="1:21" x14ac:dyDescent="0.2">
      <c r="A38" s="87" t="s">
        <v>180</v>
      </c>
      <c r="B38" s="88" t="s">
        <v>247</v>
      </c>
      <c r="C38" s="160" t="s">
        <v>105</v>
      </c>
      <c r="D38" s="90">
        <v>114155.98</v>
      </c>
      <c r="E38" s="91"/>
      <c r="F38" s="91"/>
      <c r="G38" s="91">
        <v>129192</v>
      </c>
      <c r="H38" s="92"/>
      <c r="I38" s="166"/>
      <c r="J38" s="91"/>
      <c r="K38" s="91"/>
      <c r="L38" s="91"/>
      <c r="M38" s="91">
        <v>59.98</v>
      </c>
      <c r="N38" s="91"/>
      <c r="O38" s="91">
        <v>2580.8200000000002</v>
      </c>
      <c r="P38" s="91"/>
      <c r="Q38" s="91"/>
      <c r="R38" s="91"/>
      <c r="S38" s="91"/>
      <c r="T38" s="91"/>
      <c r="U38" s="93"/>
    </row>
    <row r="39" spans="1:21" x14ac:dyDescent="0.2">
      <c r="A39" s="87" t="s">
        <v>180</v>
      </c>
      <c r="B39" s="88" t="s">
        <v>248</v>
      </c>
      <c r="C39" s="160" t="s">
        <v>249</v>
      </c>
      <c r="D39" s="90">
        <v>-27360</v>
      </c>
      <c r="E39" s="91"/>
      <c r="F39" s="91"/>
      <c r="G39" s="91"/>
      <c r="H39" s="92"/>
      <c r="I39" s="166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3"/>
    </row>
    <row r="40" spans="1:21" x14ac:dyDescent="0.2">
      <c r="A40" s="87" t="s">
        <v>180</v>
      </c>
      <c r="B40" s="88" t="s">
        <v>250</v>
      </c>
      <c r="C40" s="160"/>
      <c r="D40" s="90"/>
      <c r="E40" s="91"/>
      <c r="F40" s="91"/>
      <c r="G40" s="91">
        <v>-2402098.96</v>
      </c>
      <c r="H40" s="92"/>
      <c r="I40" s="166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3"/>
    </row>
    <row r="41" spans="1:21" x14ac:dyDescent="0.2">
      <c r="A41" s="87" t="s">
        <v>180</v>
      </c>
      <c r="B41" s="88" t="s">
        <v>251</v>
      </c>
      <c r="C41" s="160" t="s">
        <v>252</v>
      </c>
      <c r="D41" s="90"/>
      <c r="E41" s="91"/>
      <c r="F41" s="91">
        <v>9424407.7100000009</v>
      </c>
      <c r="G41" s="91"/>
      <c r="H41" s="92"/>
      <c r="I41" s="166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3"/>
    </row>
    <row r="42" spans="1:21" x14ac:dyDescent="0.2">
      <c r="A42" s="87" t="s">
        <v>180</v>
      </c>
      <c r="B42" s="88" t="s">
        <v>253</v>
      </c>
      <c r="C42" s="160" t="s">
        <v>254</v>
      </c>
      <c r="D42" s="90">
        <v>1470735.83</v>
      </c>
      <c r="E42" s="91">
        <v>6778521.1399999997</v>
      </c>
      <c r="F42" s="91">
        <v>208636.36</v>
      </c>
      <c r="G42" s="91">
        <v>19547086.5</v>
      </c>
      <c r="H42" s="92">
        <v>56048053.689999998</v>
      </c>
      <c r="I42" s="166">
        <v>446384</v>
      </c>
      <c r="J42" s="91">
        <v>1285563.3999999999</v>
      </c>
      <c r="K42" s="91">
        <v>1278766</v>
      </c>
      <c r="L42" s="91">
        <v>25221269.059999999</v>
      </c>
      <c r="M42" s="91">
        <v>1501350</v>
      </c>
      <c r="N42" s="91">
        <v>1547617</v>
      </c>
      <c r="O42" s="91">
        <v>1435205</v>
      </c>
      <c r="P42" s="91">
        <v>1240672</v>
      </c>
      <c r="Q42" s="91">
        <v>745348</v>
      </c>
      <c r="R42" s="91">
        <v>1170226</v>
      </c>
      <c r="S42" s="91">
        <v>1250841</v>
      </c>
      <c r="T42" s="91">
        <v>748402.54</v>
      </c>
      <c r="U42" s="93">
        <v>2357792</v>
      </c>
    </row>
    <row r="43" spans="1:21" x14ac:dyDescent="0.2">
      <c r="A43" s="87" t="s">
        <v>180</v>
      </c>
      <c r="B43" s="88" t="s">
        <v>255</v>
      </c>
      <c r="C43" s="160" t="s">
        <v>256</v>
      </c>
      <c r="D43" s="90">
        <v>612348</v>
      </c>
      <c r="E43" s="91"/>
      <c r="F43" s="91"/>
      <c r="G43" s="91">
        <v>273186.03000000003</v>
      </c>
      <c r="H43" s="92"/>
      <c r="I43" s="166"/>
      <c r="J43" s="91"/>
      <c r="K43" s="91"/>
      <c r="L43" s="91">
        <v>399043.43</v>
      </c>
      <c r="M43" s="91"/>
      <c r="N43" s="91"/>
      <c r="O43" s="91"/>
      <c r="P43" s="91"/>
      <c r="Q43" s="91"/>
      <c r="R43" s="91"/>
      <c r="S43" s="91"/>
      <c r="T43" s="91"/>
      <c r="U43" s="93"/>
    </row>
    <row r="44" spans="1:21" x14ac:dyDescent="0.2">
      <c r="A44" s="87" t="s">
        <v>180</v>
      </c>
      <c r="B44" s="88" t="s">
        <v>257</v>
      </c>
      <c r="C44" s="160" t="s">
        <v>258</v>
      </c>
      <c r="D44" s="90">
        <v>61592</v>
      </c>
      <c r="E44" s="91"/>
      <c r="F44" s="91"/>
      <c r="G44" s="91"/>
      <c r="H44" s="92"/>
      <c r="I44" s="166"/>
      <c r="J44" s="91"/>
      <c r="K44" s="91">
        <v>1156</v>
      </c>
      <c r="L44" s="91">
        <v>5200</v>
      </c>
      <c r="M44" s="91"/>
      <c r="N44" s="91">
        <v>0</v>
      </c>
      <c r="O44" s="91"/>
      <c r="P44" s="91"/>
      <c r="Q44" s="91"/>
      <c r="R44" s="91"/>
      <c r="S44" s="91"/>
      <c r="T44" s="91"/>
      <c r="U44" s="93"/>
    </row>
    <row r="45" spans="1:21" x14ac:dyDescent="0.2">
      <c r="A45" s="87" t="s">
        <v>180</v>
      </c>
      <c r="B45" s="88" t="s">
        <v>259</v>
      </c>
      <c r="C45" s="160" t="s">
        <v>220</v>
      </c>
      <c r="D45" s="90"/>
      <c r="E45" s="91"/>
      <c r="F45" s="91"/>
      <c r="G45" s="91"/>
      <c r="H45" s="92"/>
      <c r="I45" s="166"/>
      <c r="J45" s="91"/>
      <c r="K45" s="91"/>
      <c r="L45" s="91">
        <v>0</v>
      </c>
      <c r="M45" s="91"/>
      <c r="N45" s="91"/>
      <c r="O45" s="91"/>
      <c r="P45" s="91">
        <v>43419.86</v>
      </c>
      <c r="Q45" s="91"/>
      <c r="R45" s="91"/>
      <c r="S45" s="91"/>
      <c r="T45" s="91"/>
      <c r="U45" s="93"/>
    </row>
    <row r="46" spans="1:21" x14ac:dyDescent="0.2">
      <c r="A46" s="87" t="s">
        <v>180</v>
      </c>
      <c r="B46" s="88" t="s">
        <v>260</v>
      </c>
      <c r="C46" s="160" t="s">
        <v>261</v>
      </c>
      <c r="D46" s="90"/>
      <c r="E46" s="91"/>
      <c r="F46" s="91"/>
      <c r="G46" s="91">
        <v>12564.15</v>
      </c>
      <c r="H46" s="92"/>
      <c r="I46" s="166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3"/>
    </row>
    <row r="47" spans="1:21" x14ac:dyDescent="0.2">
      <c r="A47" s="87" t="s">
        <v>180</v>
      </c>
      <c r="B47" s="88" t="s">
        <v>262</v>
      </c>
      <c r="C47" s="160" t="s">
        <v>263</v>
      </c>
      <c r="D47" s="90">
        <v>34744</v>
      </c>
      <c r="E47" s="91"/>
      <c r="F47" s="91"/>
      <c r="G47" s="91">
        <v>58673</v>
      </c>
      <c r="H47" s="92"/>
      <c r="I47" s="166"/>
      <c r="J47" s="91"/>
      <c r="K47" s="91"/>
      <c r="L47" s="91">
        <v>982200.31</v>
      </c>
      <c r="M47" s="91"/>
      <c r="N47" s="91"/>
      <c r="O47" s="91">
        <v>43964</v>
      </c>
      <c r="P47" s="91"/>
      <c r="Q47" s="91"/>
      <c r="R47" s="91">
        <v>3465.26</v>
      </c>
      <c r="S47" s="91"/>
      <c r="T47" s="91"/>
      <c r="U47" s="93"/>
    </row>
    <row r="48" spans="1:21" x14ac:dyDescent="0.2">
      <c r="A48" s="87" t="s">
        <v>180</v>
      </c>
      <c r="B48" s="88" t="s">
        <v>264</v>
      </c>
      <c r="C48" s="160" t="s">
        <v>265</v>
      </c>
      <c r="D48" s="90">
        <v>55000</v>
      </c>
      <c r="E48" s="91"/>
      <c r="F48" s="91"/>
      <c r="G48" s="91">
        <v>1303917.3600000001</v>
      </c>
      <c r="H48" s="92"/>
      <c r="I48" s="166"/>
      <c r="J48" s="91"/>
      <c r="K48" s="91"/>
      <c r="L48" s="91"/>
      <c r="M48" s="91"/>
      <c r="N48" s="91">
        <v>5</v>
      </c>
      <c r="O48" s="91"/>
      <c r="P48" s="91"/>
      <c r="Q48" s="91"/>
      <c r="R48" s="91"/>
      <c r="S48" s="91"/>
      <c r="T48" s="91"/>
      <c r="U48" s="93"/>
    </row>
    <row r="49" spans="1:21" x14ac:dyDescent="0.2">
      <c r="A49" s="87" t="s">
        <v>180</v>
      </c>
      <c r="B49" s="88" t="s">
        <v>266</v>
      </c>
      <c r="C49" s="160" t="s">
        <v>267</v>
      </c>
      <c r="D49" s="90"/>
      <c r="E49" s="91">
        <v>347168.4</v>
      </c>
      <c r="F49" s="91"/>
      <c r="G49" s="91">
        <v>5977882.0199999996</v>
      </c>
      <c r="H49" s="92">
        <v>16050</v>
      </c>
      <c r="I49" s="166">
        <v>364028.81</v>
      </c>
      <c r="J49" s="91">
        <v>110016.43</v>
      </c>
      <c r="K49" s="91">
        <v>507878.26</v>
      </c>
      <c r="L49" s="91"/>
      <c r="M49" s="91">
        <v>17061</v>
      </c>
      <c r="N49" s="91">
        <v>537623.21</v>
      </c>
      <c r="O49" s="91">
        <v>55352</v>
      </c>
      <c r="P49" s="91">
        <v>265359.35999999999</v>
      </c>
      <c r="Q49" s="91">
        <v>124804</v>
      </c>
      <c r="R49" s="91">
        <v>39520.629999999997</v>
      </c>
      <c r="S49" s="91">
        <v>269814.71999999997</v>
      </c>
      <c r="T49" s="91">
        <v>102683</v>
      </c>
      <c r="U49" s="93">
        <v>13783</v>
      </c>
    </row>
    <row r="50" spans="1:21" x14ac:dyDescent="0.2">
      <c r="A50" s="87" t="s">
        <v>180</v>
      </c>
      <c r="B50" s="88" t="s">
        <v>268</v>
      </c>
      <c r="C50" s="160" t="s">
        <v>269</v>
      </c>
      <c r="D50" s="90">
        <v>137936</v>
      </c>
      <c r="E50" s="91">
        <v>216035.33</v>
      </c>
      <c r="F50" s="91">
        <v>226444.59</v>
      </c>
      <c r="G50" s="91">
        <v>913528.59</v>
      </c>
      <c r="H50" s="92">
        <v>1339576.77</v>
      </c>
      <c r="I50" s="166">
        <v>273005.86</v>
      </c>
      <c r="J50" s="91">
        <v>14356.2</v>
      </c>
      <c r="K50" s="91">
        <v>22315.919999999998</v>
      </c>
      <c r="L50" s="91">
        <v>1132264.53</v>
      </c>
      <c r="M50" s="91">
        <v>434957.17</v>
      </c>
      <c r="N50" s="91">
        <v>370265.07</v>
      </c>
      <c r="O50" s="91">
        <v>369599.19</v>
      </c>
      <c r="P50" s="91">
        <v>480529.17</v>
      </c>
      <c r="Q50" s="91">
        <v>699551.82</v>
      </c>
      <c r="R50" s="91">
        <v>675454.42</v>
      </c>
      <c r="S50" s="91">
        <v>529295.13</v>
      </c>
      <c r="T50" s="91">
        <v>77106.22</v>
      </c>
      <c r="U50" s="93">
        <v>19245.52</v>
      </c>
    </row>
    <row r="51" spans="1:21" x14ac:dyDescent="0.2">
      <c r="A51" s="87" t="s">
        <v>180</v>
      </c>
      <c r="B51" s="88" t="s">
        <v>270</v>
      </c>
      <c r="C51" s="160" t="s">
        <v>242</v>
      </c>
      <c r="D51" s="90">
        <v>363.05</v>
      </c>
      <c r="E51" s="91">
        <v>20470.11</v>
      </c>
      <c r="F51" s="91">
        <v>255.09</v>
      </c>
      <c r="G51" s="91">
        <v>12170.68</v>
      </c>
      <c r="H51" s="92"/>
      <c r="I51" s="166">
        <v>218.01</v>
      </c>
      <c r="J51" s="91"/>
      <c r="K51" s="91"/>
      <c r="L51" s="91">
        <v>1817.29</v>
      </c>
      <c r="M51" s="91">
        <v>315.67</v>
      </c>
      <c r="N51" s="91"/>
      <c r="O51" s="91">
        <v>13583.91</v>
      </c>
      <c r="P51" s="91"/>
      <c r="Q51" s="91"/>
      <c r="R51" s="91"/>
      <c r="S51" s="91"/>
      <c r="T51" s="91"/>
      <c r="U51" s="93"/>
    </row>
    <row r="52" spans="1:21" x14ac:dyDescent="0.2">
      <c r="A52" s="87" t="s">
        <v>180</v>
      </c>
      <c r="B52" s="88" t="s">
        <v>271</v>
      </c>
      <c r="C52" s="160" t="s">
        <v>272</v>
      </c>
      <c r="D52" s="90"/>
      <c r="E52" s="91"/>
      <c r="F52" s="91"/>
      <c r="G52" s="91"/>
      <c r="H52" s="92"/>
      <c r="I52" s="166"/>
      <c r="J52" s="91"/>
      <c r="K52" s="91"/>
      <c r="L52" s="91">
        <v>2081.19</v>
      </c>
      <c r="M52" s="91"/>
      <c r="N52" s="91"/>
      <c r="O52" s="91"/>
      <c r="P52" s="91"/>
      <c r="Q52" s="91"/>
      <c r="R52" s="91"/>
      <c r="S52" s="91"/>
      <c r="T52" s="91"/>
      <c r="U52" s="93"/>
    </row>
    <row r="53" spans="1:21" x14ac:dyDescent="0.2">
      <c r="A53" s="87" t="s">
        <v>180</v>
      </c>
      <c r="B53" s="88" t="s">
        <v>273</v>
      </c>
      <c r="C53" s="160" t="s">
        <v>274</v>
      </c>
      <c r="D53" s="90"/>
      <c r="E53" s="91"/>
      <c r="F53" s="91"/>
      <c r="G53" s="91"/>
      <c r="H53" s="92">
        <v>2114.17</v>
      </c>
      <c r="I53" s="166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3">
        <v>990</v>
      </c>
    </row>
    <row r="54" spans="1:21" x14ac:dyDescent="0.2">
      <c r="A54" s="87" t="s">
        <v>180</v>
      </c>
      <c r="B54" s="88" t="s">
        <v>275</v>
      </c>
      <c r="C54" s="160" t="s">
        <v>276</v>
      </c>
      <c r="D54" s="90">
        <v>27022569.18</v>
      </c>
      <c r="E54" s="91">
        <v>121355373.31999999</v>
      </c>
      <c r="F54" s="91">
        <v>10674911.49</v>
      </c>
      <c r="G54" s="91">
        <v>131623459</v>
      </c>
      <c r="H54" s="92">
        <v>81271643.980000004</v>
      </c>
      <c r="I54" s="166">
        <v>49956993</v>
      </c>
      <c r="J54" s="91">
        <v>11620309.630000001</v>
      </c>
      <c r="K54" s="91">
        <v>49670124.049999997</v>
      </c>
      <c r="L54" s="91">
        <v>49662538.479999997</v>
      </c>
      <c r="M54" s="91">
        <v>44983007.799999997</v>
      </c>
      <c r="N54" s="91">
        <v>50037055.68</v>
      </c>
      <c r="O54" s="91">
        <v>45824347.670000002</v>
      </c>
      <c r="P54" s="91">
        <v>53632045.530000001</v>
      </c>
      <c r="Q54" s="91">
        <v>46700104.020000003</v>
      </c>
      <c r="R54" s="91">
        <v>55282751.579999998</v>
      </c>
      <c r="S54" s="91">
        <v>64776743.100000001</v>
      </c>
      <c r="T54" s="91">
        <v>23713220</v>
      </c>
      <c r="U54" s="93">
        <v>25131418</v>
      </c>
    </row>
    <row r="55" spans="1:21" x14ac:dyDescent="0.2">
      <c r="A55" s="40" t="s">
        <v>180</v>
      </c>
      <c r="B55" s="30"/>
      <c r="C55" s="33"/>
      <c r="D55" s="35">
        <v>29395288.059999999</v>
      </c>
      <c r="E55" s="32">
        <v>128717568.3</v>
      </c>
      <c r="F55" s="32">
        <v>20534655.239999998</v>
      </c>
      <c r="G55" s="32">
        <v>159722467.33000001</v>
      </c>
      <c r="H55" s="36">
        <v>138677438.61000001</v>
      </c>
      <c r="I55" s="34">
        <v>51040629.68</v>
      </c>
      <c r="J55" s="32">
        <v>13030245.66</v>
      </c>
      <c r="K55" s="32">
        <v>51480240.229999997</v>
      </c>
      <c r="L55" s="32">
        <v>77406414.290000007</v>
      </c>
      <c r="M55" s="32">
        <v>46936691.640000001</v>
      </c>
      <c r="N55" s="32">
        <v>52492565.960000001</v>
      </c>
      <c r="O55" s="32">
        <v>47742051.770000003</v>
      </c>
      <c r="P55" s="32">
        <v>55662025.920000002</v>
      </c>
      <c r="Q55" s="32">
        <v>48269807.840000004</v>
      </c>
      <c r="R55" s="32">
        <v>57171417.890000001</v>
      </c>
      <c r="S55" s="32">
        <v>66826693.950000003</v>
      </c>
      <c r="T55" s="32">
        <v>24641411.760000002</v>
      </c>
      <c r="U55" s="43">
        <v>27523228.52</v>
      </c>
    </row>
    <row r="56" spans="1:21" x14ac:dyDescent="0.2">
      <c r="A56" s="40" t="s">
        <v>180</v>
      </c>
      <c r="B56" s="30"/>
      <c r="C56" s="33"/>
      <c r="D56" s="35">
        <v>29130620.02</v>
      </c>
      <c r="E56" s="32">
        <v>128828169.77</v>
      </c>
      <c r="F56" s="32">
        <v>20488886.989999998</v>
      </c>
      <c r="G56" s="32">
        <v>162392863.05000001</v>
      </c>
      <c r="H56" s="36">
        <v>138690829.83000001</v>
      </c>
      <c r="I56" s="34">
        <v>51040629.68</v>
      </c>
      <c r="J56" s="32">
        <v>13030245.66</v>
      </c>
      <c r="K56" s="32">
        <v>51424127.539999999</v>
      </c>
      <c r="L56" s="32">
        <v>76709615.239999995</v>
      </c>
      <c r="M56" s="32">
        <v>46935657.700000003</v>
      </c>
      <c r="N56" s="32">
        <v>52114120.280000001</v>
      </c>
      <c r="O56" s="32">
        <v>47738003.770000003</v>
      </c>
      <c r="P56" s="32">
        <v>55702702.920000002</v>
      </c>
      <c r="Q56" s="32">
        <v>48257034.439999998</v>
      </c>
      <c r="R56" s="32">
        <v>57137872.520000003</v>
      </c>
      <c r="S56" s="32">
        <v>66828409.829999998</v>
      </c>
      <c r="T56" s="32">
        <v>24630840.219999999</v>
      </c>
      <c r="U56" s="43">
        <v>27454913.82</v>
      </c>
    </row>
    <row r="57" spans="1:21" ht="13.5" thickBot="1" x14ac:dyDescent="0.25">
      <c r="A57" s="41" t="s">
        <v>180</v>
      </c>
      <c r="B57" s="42"/>
      <c r="C57" s="156"/>
      <c r="D57" s="37">
        <v>264668.03999999998</v>
      </c>
      <c r="E57" s="38">
        <v>-110601.47</v>
      </c>
      <c r="F57" s="38">
        <v>45768.25</v>
      </c>
      <c r="G57" s="38">
        <v>-2670395.7200000002</v>
      </c>
      <c r="H57" s="39">
        <v>-13391.22</v>
      </c>
      <c r="I57" s="167">
        <v>0</v>
      </c>
      <c r="J57" s="38">
        <v>0</v>
      </c>
      <c r="K57" s="38">
        <v>56112.69</v>
      </c>
      <c r="L57" s="38">
        <v>696799.05</v>
      </c>
      <c r="M57" s="38">
        <v>1033.94</v>
      </c>
      <c r="N57" s="38">
        <v>378445.68</v>
      </c>
      <c r="O57" s="38">
        <v>4048</v>
      </c>
      <c r="P57" s="38">
        <v>-40677</v>
      </c>
      <c r="Q57" s="38">
        <v>12773.4</v>
      </c>
      <c r="R57" s="38">
        <v>33545.370000000003</v>
      </c>
      <c r="S57" s="38">
        <v>-1715.88</v>
      </c>
      <c r="T57" s="38">
        <v>10571.54</v>
      </c>
      <c r="U57" s="44">
        <v>68314.7</v>
      </c>
    </row>
    <row r="58" spans="1:21" ht="13.5" thickBot="1" x14ac:dyDescent="0.25">
      <c r="A58" s="150"/>
      <c r="B58" s="150"/>
      <c r="C58" s="150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9"/>
    </row>
    <row r="59" spans="1:21" ht="26.25" customHeight="1" thickBot="1" x14ac:dyDescent="0.25">
      <c r="A59" s="153" t="s">
        <v>179</v>
      </c>
      <c r="B59" s="154" t="s">
        <v>29</v>
      </c>
      <c r="C59" s="155" t="s">
        <v>282</v>
      </c>
      <c r="D59" s="162" t="s">
        <v>6</v>
      </c>
      <c r="E59" s="163" t="s">
        <v>7</v>
      </c>
      <c r="F59" s="163" t="s">
        <v>8</v>
      </c>
      <c r="G59" s="163" t="s">
        <v>9</v>
      </c>
      <c r="H59" s="164" t="s">
        <v>10</v>
      </c>
      <c r="I59" s="165" t="s">
        <v>11</v>
      </c>
      <c r="J59" s="163" t="s">
        <v>12</v>
      </c>
      <c r="K59" s="163" t="s">
        <v>13</v>
      </c>
      <c r="L59" s="163" t="s">
        <v>14</v>
      </c>
      <c r="M59" s="163" t="s">
        <v>15</v>
      </c>
      <c r="N59" s="163" t="s">
        <v>16</v>
      </c>
      <c r="O59" s="163" t="s">
        <v>17</v>
      </c>
      <c r="P59" s="163" t="s">
        <v>18</v>
      </c>
      <c r="Q59" s="163" t="s">
        <v>19</v>
      </c>
      <c r="R59" s="163" t="s">
        <v>20</v>
      </c>
      <c r="S59" s="163" t="s">
        <v>21</v>
      </c>
      <c r="T59" s="163" t="s">
        <v>22</v>
      </c>
      <c r="U59" s="164" t="s">
        <v>23</v>
      </c>
    </row>
    <row r="60" spans="1:21" x14ac:dyDescent="0.2">
      <c r="A60" s="59" t="s">
        <v>277</v>
      </c>
      <c r="B60" s="60" t="s">
        <v>181</v>
      </c>
      <c r="C60" s="158" t="s">
        <v>182</v>
      </c>
      <c r="D60" s="62"/>
      <c r="E60" s="63"/>
      <c r="F60" s="63"/>
      <c r="G60" s="63">
        <v>2539735.5</v>
      </c>
      <c r="H60" s="64">
        <v>2635</v>
      </c>
      <c r="I60" s="170">
        <v>91673</v>
      </c>
      <c r="J60" s="63"/>
      <c r="K60" s="63">
        <v>62355.12</v>
      </c>
      <c r="L60" s="63">
        <v>775928.01</v>
      </c>
      <c r="M60" s="63">
        <v>9876</v>
      </c>
      <c r="N60" s="63"/>
      <c r="O60" s="63"/>
      <c r="P60" s="63"/>
      <c r="Q60" s="63"/>
      <c r="R60" s="63">
        <v>11811</v>
      </c>
      <c r="S60" s="63"/>
      <c r="T60" s="63"/>
      <c r="U60" s="65"/>
    </row>
    <row r="61" spans="1:21" x14ac:dyDescent="0.2">
      <c r="A61" s="66" t="s">
        <v>277</v>
      </c>
      <c r="B61" s="67" t="s">
        <v>183</v>
      </c>
      <c r="C61" s="159" t="s">
        <v>184</v>
      </c>
      <c r="D61" s="69"/>
      <c r="E61" s="70"/>
      <c r="F61" s="70"/>
      <c r="G61" s="70">
        <v>68551.95</v>
      </c>
      <c r="H61" s="71"/>
      <c r="I61" s="171">
        <v>247305</v>
      </c>
      <c r="J61" s="70">
        <v>19916.759999999998</v>
      </c>
      <c r="K61" s="70">
        <v>121135.26</v>
      </c>
      <c r="L61" s="70">
        <v>88305.75</v>
      </c>
      <c r="M61" s="70">
        <v>148137</v>
      </c>
      <c r="N61" s="70">
        <v>39290</v>
      </c>
      <c r="O61" s="70">
        <v>14548</v>
      </c>
      <c r="P61" s="70">
        <v>40677</v>
      </c>
      <c r="Q61" s="70">
        <v>13033.44</v>
      </c>
      <c r="R61" s="70">
        <v>42211</v>
      </c>
      <c r="S61" s="70">
        <v>22383.8</v>
      </c>
      <c r="T61" s="70"/>
      <c r="U61" s="72"/>
    </row>
    <row r="62" spans="1:21" x14ac:dyDescent="0.2">
      <c r="A62" s="66" t="s">
        <v>277</v>
      </c>
      <c r="B62" s="67" t="s">
        <v>185</v>
      </c>
      <c r="C62" s="159" t="s">
        <v>186</v>
      </c>
      <c r="D62" s="69"/>
      <c r="E62" s="70"/>
      <c r="F62" s="70">
        <v>14157.69</v>
      </c>
      <c r="G62" s="70"/>
      <c r="H62" s="71"/>
      <c r="I62" s="171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2"/>
    </row>
    <row r="63" spans="1:21" x14ac:dyDescent="0.2">
      <c r="A63" s="66" t="s">
        <v>277</v>
      </c>
      <c r="B63" s="67" t="s">
        <v>187</v>
      </c>
      <c r="C63" s="159" t="s">
        <v>188</v>
      </c>
      <c r="D63" s="69"/>
      <c r="E63" s="70"/>
      <c r="F63" s="70"/>
      <c r="G63" s="70"/>
      <c r="H63" s="71"/>
      <c r="I63" s="171"/>
      <c r="J63" s="70"/>
      <c r="K63" s="70"/>
      <c r="L63" s="70">
        <v>1904595.98</v>
      </c>
      <c r="M63" s="70"/>
      <c r="N63" s="70">
        <v>0</v>
      </c>
      <c r="O63" s="70"/>
      <c r="P63" s="70"/>
      <c r="Q63" s="70"/>
      <c r="R63" s="70"/>
      <c r="S63" s="70"/>
      <c r="T63" s="70"/>
      <c r="U63" s="72"/>
    </row>
    <row r="64" spans="1:21" x14ac:dyDescent="0.2">
      <c r="A64" s="66" t="s">
        <v>277</v>
      </c>
      <c r="B64" s="67" t="s">
        <v>195</v>
      </c>
      <c r="C64" s="159" t="s">
        <v>196</v>
      </c>
      <c r="D64" s="69"/>
      <c r="E64" s="70"/>
      <c r="F64" s="70"/>
      <c r="G64" s="70">
        <v>52386.33</v>
      </c>
      <c r="H64" s="71"/>
      <c r="I64" s="171">
        <v>30012</v>
      </c>
      <c r="J64" s="70">
        <v>97225</v>
      </c>
      <c r="K64" s="70"/>
      <c r="L64" s="70">
        <v>109898.42</v>
      </c>
      <c r="M64" s="70"/>
      <c r="N64" s="70"/>
      <c r="O64" s="70"/>
      <c r="P64" s="70"/>
      <c r="Q64" s="70"/>
      <c r="R64" s="70"/>
      <c r="S64" s="70"/>
      <c r="T64" s="70"/>
      <c r="U64" s="72"/>
    </row>
    <row r="65" spans="1:21" x14ac:dyDescent="0.2">
      <c r="A65" s="66" t="s">
        <v>277</v>
      </c>
      <c r="B65" s="67" t="s">
        <v>203</v>
      </c>
      <c r="C65" s="159" t="s">
        <v>204</v>
      </c>
      <c r="D65" s="69"/>
      <c r="E65" s="70">
        <v>1210</v>
      </c>
      <c r="F65" s="70"/>
      <c r="G65" s="70">
        <v>4094145.4</v>
      </c>
      <c r="H65" s="71"/>
      <c r="I65" s="171">
        <v>52394</v>
      </c>
      <c r="J65" s="70"/>
      <c r="K65" s="70"/>
      <c r="L65" s="70">
        <v>145949.78</v>
      </c>
      <c r="M65" s="70"/>
      <c r="N65" s="70">
        <v>927</v>
      </c>
      <c r="O65" s="70"/>
      <c r="P65" s="70"/>
      <c r="Q65" s="70"/>
      <c r="R65" s="70">
        <v>7650</v>
      </c>
      <c r="S65" s="70"/>
      <c r="T65" s="70"/>
      <c r="U65" s="72"/>
    </row>
    <row r="66" spans="1:21" x14ac:dyDescent="0.2">
      <c r="A66" s="66" t="s">
        <v>277</v>
      </c>
      <c r="B66" s="67" t="s">
        <v>205</v>
      </c>
      <c r="C66" s="159" t="s">
        <v>206</v>
      </c>
      <c r="D66" s="69"/>
      <c r="E66" s="70"/>
      <c r="F66" s="70">
        <v>41416.9</v>
      </c>
      <c r="G66" s="70">
        <v>3235672.81</v>
      </c>
      <c r="H66" s="71">
        <v>98800</v>
      </c>
      <c r="I66" s="171">
        <v>37190</v>
      </c>
      <c r="J66" s="70"/>
      <c r="K66" s="70">
        <v>37213</v>
      </c>
      <c r="L66" s="70">
        <v>1775200.93</v>
      </c>
      <c r="M66" s="70">
        <v>5500</v>
      </c>
      <c r="N66" s="70"/>
      <c r="O66" s="70"/>
      <c r="P66" s="70"/>
      <c r="Q66" s="70"/>
      <c r="R66" s="70"/>
      <c r="S66" s="70"/>
      <c r="T66" s="70"/>
      <c r="U66" s="72">
        <v>14700</v>
      </c>
    </row>
    <row r="67" spans="1:21" x14ac:dyDescent="0.2">
      <c r="A67" s="66" t="s">
        <v>277</v>
      </c>
      <c r="B67" s="67" t="s">
        <v>207</v>
      </c>
      <c r="C67" s="159" t="s">
        <v>208</v>
      </c>
      <c r="D67" s="69"/>
      <c r="E67" s="70"/>
      <c r="F67" s="70">
        <v>13999.06</v>
      </c>
      <c r="G67" s="70">
        <v>1079836.06</v>
      </c>
      <c r="H67" s="71">
        <v>8112</v>
      </c>
      <c r="I67" s="171">
        <v>12570</v>
      </c>
      <c r="J67" s="70"/>
      <c r="K67" s="70">
        <v>6070</v>
      </c>
      <c r="L67" s="70">
        <v>518839.13</v>
      </c>
      <c r="M67" s="70"/>
      <c r="N67" s="70"/>
      <c r="O67" s="70"/>
      <c r="P67" s="70"/>
      <c r="Q67" s="70"/>
      <c r="R67" s="70"/>
      <c r="S67" s="70"/>
      <c r="T67" s="70"/>
      <c r="U67" s="72"/>
    </row>
    <row r="68" spans="1:21" x14ac:dyDescent="0.2">
      <c r="A68" s="66" t="s">
        <v>277</v>
      </c>
      <c r="B68" s="67" t="s">
        <v>209</v>
      </c>
      <c r="C68" s="159" t="s">
        <v>210</v>
      </c>
      <c r="D68" s="69"/>
      <c r="E68" s="70"/>
      <c r="F68" s="70"/>
      <c r="G68" s="70">
        <v>7669.26</v>
      </c>
      <c r="H68" s="71"/>
      <c r="I68" s="171"/>
      <c r="J68" s="70"/>
      <c r="K68" s="70"/>
      <c r="L68" s="70">
        <v>1553.74</v>
      </c>
      <c r="M68" s="70"/>
      <c r="N68" s="70"/>
      <c r="O68" s="70"/>
      <c r="P68" s="70"/>
      <c r="Q68" s="70"/>
      <c r="R68" s="70"/>
      <c r="S68" s="70"/>
      <c r="T68" s="70"/>
      <c r="U68" s="72"/>
    </row>
    <row r="69" spans="1:21" x14ac:dyDescent="0.2">
      <c r="A69" s="66" t="s">
        <v>277</v>
      </c>
      <c r="B69" s="67" t="s">
        <v>211</v>
      </c>
      <c r="C69" s="159" t="s">
        <v>212</v>
      </c>
      <c r="D69" s="69"/>
      <c r="E69" s="70"/>
      <c r="F69" s="70"/>
      <c r="G69" s="70">
        <v>104488.21</v>
      </c>
      <c r="H69" s="71"/>
      <c r="I69" s="171">
        <v>744</v>
      </c>
      <c r="J69" s="70"/>
      <c r="K69" s="70">
        <v>359.26</v>
      </c>
      <c r="L69" s="70">
        <v>50423.68</v>
      </c>
      <c r="M69" s="70"/>
      <c r="N69" s="70"/>
      <c r="O69" s="70"/>
      <c r="P69" s="70"/>
      <c r="Q69" s="70"/>
      <c r="R69" s="70"/>
      <c r="S69" s="70"/>
      <c r="T69" s="70"/>
      <c r="U69" s="72"/>
    </row>
    <row r="70" spans="1:21" x14ac:dyDescent="0.2">
      <c r="A70" s="66" t="s">
        <v>277</v>
      </c>
      <c r="B70" s="67" t="s">
        <v>215</v>
      </c>
      <c r="C70" s="159" t="s">
        <v>216</v>
      </c>
      <c r="D70" s="69"/>
      <c r="E70" s="70"/>
      <c r="F70" s="70"/>
      <c r="G70" s="70">
        <v>250981</v>
      </c>
      <c r="H70" s="71"/>
      <c r="I70" s="171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2"/>
    </row>
    <row r="71" spans="1:21" x14ac:dyDescent="0.2">
      <c r="A71" s="66" t="s">
        <v>277</v>
      </c>
      <c r="B71" s="67" t="s">
        <v>217</v>
      </c>
      <c r="C71" s="159" t="s">
        <v>218</v>
      </c>
      <c r="D71" s="69"/>
      <c r="E71" s="70"/>
      <c r="F71" s="70"/>
      <c r="G71" s="70">
        <v>3000</v>
      </c>
      <c r="H71" s="71"/>
      <c r="I71" s="171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2"/>
    </row>
    <row r="72" spans="1:21" x14ac:dyDescent="0.2">
      <c r="A72" s="66" t="s">
        <v>277</v>
      </c>
      <c r="B72" s="67" t="s">
        <v>229</v>
      </c>
      <c r="C72" s="159" t="s">
        <v>230</v>
      </c>
      <c r="D72" s="69"/>
      <c r="E72" s="70"/>
      <c r="F72" s="70"/>
      <c r="G72" s="70">
        <v>29680.37</v>
      </c>
      <c r="H72" s="71"/>
      <c r="I72" s="171"/>
      <c r="J72" s="70"/>
      <c r="K72" s="70"/>
      <c r="L72" s="70">
        <v>149113.92000000001</v>
      </c>
      <c r="M72" s="70"/>
      <c r="N72" s="70"/>
      <c r="O72" s="70"/>
      <c r="P72" s="70"/>
      <c r="Q72" s="70"/>
      <c r="R72" s="70"/>
      <c r="S72" s="70"/>
      <c r="T72" s="70"/>
      <c r="U72" s="72"/>
    </row>
    <row r="73" spans="1:21" x14ac:dyDescent="0.2">
      <c r="A73" s="66" t="s">
        <v>277</v>
      </c>
      <c r="B73" s="67" t="s">
        <v>231</v>
      </c>
      <c r="C73" s="159" t="s">
        <v>232</v>
      </c>
      <c r="D73" s="69"/>
      <c r="E73" s="70"/>
      <c r="F73" s="70"/>
      <c r="G73" s="70">
        <v>878761.2</v>
      </c>
      <c r="H73" s="71"/>
      <c r="I73" s="171"/>
      <c r="J73" s="70"/>
      <c r="K73" s="70"/>
      <c r="L73" s="70">
        <v>1519664.28</v>
      </c>
      <c r="M73" s="70"/>
      <c r="N73" s="70"/>
      <c r="O73" s="70"/>
      <c r="P73" s="70"/>
      <c r="Q73" s="70"/>
      <c r="R73" s="70"/>
      <c r="S73" s="70"/>
      <c r="T73" s="70"/>
      <c r="U73" s="72"/>
    </row>
    <row r="74" spans="1:21" x14ac:dyDescent="0.2">
      <c r="A74" s="66" t="s">
        <v>277</v>
      </c>
      <c r="B74" s="67" t="s">
        <v>235</v>
      </c>
      <c r="C74" s="159" t="s">
        <v>236</v>
      </c>
      <c r="D74" s="69"/>
      <c r="E74" s="70"/>
      <c r="F74" s="70"/>
      <c r="G74" s="70">
        <v>2866.73</v>
      </c>
      <c r="H74" s="71"/>
      <c r="I74" s="171"/>
      <c r="J74" s="70"/>
      <c r="K74" s="70"/>
      <c r="L74" s="70">
        <v>136509.62</v>
      </c>
      <c r="M74" s="70"/>
      <c r="N74" s="70"/>
      <c r="O74" s="70"/>
      <c r="P74" s="70"/>
      <c r="Q74" s="70"/>
      <c r="R74" s="70"/>
      <c r="S74" s="70"/>
      <c r="T74" s="70"/>
      <c r="U74" s="72"/>
    </row>
    <row r="75" spans="1:21" x14ac:dyDescent="0.2">
      <c r="A75" s="66" t="s">
        <v>277</v>
      </c>
      <c r="B75" s="67" t="s">
        <v>237</v>
      </c>
      <c r="C75" s="159" t="s">
        <v>238</v>
      </c>
      <c r="D75" s="69"/>
      <c r="E75" s="70"/>
      <c r="F75" s="70"/>
      <c r="G75" s="70"/>
      <c r="H75" s="71"/>
      <c r="I75" s="171">
        <v>24611</v>
      </c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2"/>
    </row>
    <row r="76" spans="1:21" x14ac:dyDescent="0.2">
      <c r="A76" s="66" t="s">
        <v>277</v>
      </c>
      <c r="B76" s="67" t="s">
        <v>239</v>
      </c>
      <c r="C76" s="159" t="s">
        <v>240</v>
      </c>
      <c r="D76" s="69"/>
      <c r="E76" s="70"/>
      <c r="F76" s="70"/>
      <c r="G76" s="70">
        <v>15568.4</v>
      </c>
      <c r="H76" s="71"/>
      <c r="I76" s="171"/>
      <c r="J76" s="70"/>
      <c r="K76" s="70"/>
      <c r="L76" s="70">
        <v>193584.84</v>
      </c>
      <c r="M76" s="70"/>
      <c r="N76" s="70"/>
      <c r="O76" s="70"/>
      <c r="P76" s="70"/>
      <c r="Q76" s="70"/>
      <c r="R76" s="70"/>
      <c r="S76" s="70"/>
      <c r="T76" s="70"/>
      <c r="U76" s="72"/>
    </row>
    <row r="77" spans="1:21" x14ac:dyDescent="0.2">
      <c r="A77" s="66" t="s">
        <v>277</v>
      </c>
      <c r="B77" s="67" t="s">
        <v>247</v>
      </c>
      <c r="C77" s="159" t="s">
        <v>105</v>
      </c>
      <c r="D77" s="69"/>
      <c r="E77" s="70"/>
      <c r="F77" s="70">
        <v>72.08</v>
      </c>
      <c r="G77" s="70">
        <v>98298</v>
      </c>
      <c r="H77" s="71"/>
      <c r="I77" s="171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2"/>
    </row>
    <row r="78" spans="1:21" x14ac:dyDescent="0.2">
      <c r="A78" s="66" t="s">
        <v>277</v>
      </c>
      <c r="B78" s="67" t="s">
        <v>250</v>
      </c>
      <c r="C78" s="159" t="s">
        <v>283</v>
      </c>
      <c r="D78" s="69"/>
      <c r="E78" s="70"/>
      <c r="F78" s="70"/>
      <c r="G78" s="70">
        <v>2402098.96</v>
      </c>
      <c r="H78" s="71"/>
      <c r="I78" s="171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2"/>
    </row>
    <row r="79" spans="1:21" x14ac:dyDescent="0.2">
      <c r="A79" s="66" t="s">
        <v>277</v>
      </c>
      <c r="B79" s="67" t="s">
        <v>253</v>
      </c>
      <c r="C79" s="159" t="s">
        <v>254</v>
      </c>
      <c r="D79" s="69"/>
      <c r="E79" s="70"/>
      <c r="F79" s="70">
        <v>162796.57</v>
      </c>
      <c r="G79" s="70">
        <v>17554316.600000001</v>
      </c>
      <c r="H79" s="71">
        <v>127870</v>
      </c>
      <c r="I79" s="171">
        <v>154790</v>
      </c>
      <c r="J79" s="70"/>
      <c r="K79" s="70">
        <v>97991</v>
      </c>
      <c r="L79" s="70">
        <v>1286340.19</v>
      </c>
      <c r="M79" s="70"/>
      <c r="N79" s="70">
        <v>0</v>
      </c>
      <c r="O79" s="70"/>
      <c r="P79" s="70"/>
      <c r="Q79" s="70"/>
      <c r="R79" s="70"/>
      <c r="S79" s="70">
        <v>3036.8</v>
      </c>
      <c r="T79" s="70"/>
      <c r="U79" s="72">
        <v>22500</v>
      </c>
    </row>
    <row r="80" spans="1:21" x14ac:dyDescent="0.2">
      <c r="A80" s="66" t="s">
        <v>277</v>
      </c>
      <c r="B80" s="67" t="s">
        <v>255</v>
      </c>
      <c r="C80" s="159" t="s">
        <v>256</v>
      </c>
      <c r="D80" s="69"/>
      <c r="E80" s="70">
        <v>62916</v>
      </c>
      <c r="F80" s="70"/>
      <c r="G80" s="70"/>
      <c r="H80" s="71">
        <v>5000</v>
      </c>
      <c r="I80" s="171">
        <v>409424</v>
      </c>
      <c r="J80" s="70">
        <v>109641.76</v>
      </c>
      <c r="K80" s="70">
        <v>224064</v>
      </c>
      <c r="L80" s="70">
        <v>2134121.96</v>
      </c>
      <c r="M80" s="70">
        <v>213177</v>
      </c>
      <c r="N80" s="70">
        <v>167832</v>
      </c>
      <c r="O80" s="70">
        <v>110500</v>
      </c>
      <c r="P80" s="70">
        <v>81354</v>
      </c>
      <c r="Q80" s="70">
        <v>100992</v>
      </c>
      <c r="R80" s="70">
        <v>180857</v>
      </c>
      <c r="S80" s="70">
        <v>140469.5</v>
      </c>
      <c r="T80" s="70"/>
      <c r="U80" s="72">
        <v>38850</v>
      </c>
    </row>
    <row r="81" spans="1:21" x14ac:dyDescent="0.2">
      <c r="A81" s="66" t="s">
        <v>277</v>
      </c>
      <c r="B81" s="67" t="s">
        <v>257</v>
      </c>
      <c r="C81" s="159" t="s">
        <v>258</v>
      </c>
      <c r="D81" s="69"/>
      <c r="E81" s="70"/>
      <c r="F81" s="70"/>
      <c r="G81" s="70"/>
      <c r="H81" s="71"/>
      <c r="I81" s="171"/>
      <c r="J81" s="70"/>
      <c r="K81" s="70"/>
      <c r="L81" s="70">
        <v>3896485.79</v>
      </c>
      <c r="M81" s="70"/>
      <c r="N81" s="70"/>
      <c r="O81" s="70"/>
      <c r="P81" s="70"/>
      <c r="Q81" s="70"/>
      <c r="R81" s="70"/>
      <c r="S81" s="70"/>
      <c r="T81" s="70"/>
      <c r="U81" s="72"/>
    </row>
    <row r="82" spans="1:21" x14ac:dyDescent="0.2">
      <c r="A82" s="66" t="s">
        <v>277</v>
      </c>
      <c r="B82" s="67" t="s">
        <v>268</v>
      </c>
      <c r="C82" s="159" t="s">
        <v>269</v>
      </c>
      <c r="D82" s="69"/>
      <c r="E82" s="70">
        <v>53515.3</v>
      </c>
      <c r="F82" s="70"/>
      <c r="G82" s="70">
        <v>8545.0300000000007</v>
      </c>
      <c r="H82" s="71"/>
      <c r="I82" s="171"/>
      <c r="J82" s="70">
        <v>7500</v>
      </c>
      <c r="K82" s="70"/>
      <c r="L82" s="70">
        <v>935742.84</v>
      </c>
      <c r="M82" s="70"/>
      <c r="N82" s="70"/>
      <c r="O82" s="70"/>
      <c r="P82" s="70"/>
      <c r="Q82" s="70"/>
      <c r="R82" s="70"/>
      <c r="S82" s="70"/>
      <c r="T82" s="70"/>
      <c r="U82" s="72"/>
    </row>
    <row r="83" spans="1:21" x14ac:dyDescent="0.2">
      <c r="A83" s="66" t="s">
        <v>277</v>
      </c>
      <c r="B83" s="67" t="s">
        <v>270</v>
      </c>
      <c r="C83" s="159" t="s">
        <v>242</v>
      </c>
      <c r="D83" s="69"/>
      <c r="E83" s="70"/>
      <c r="F83" s="70">
        <v>553.42999999999995</v>
      </c>
      <c r="G83" s="70"/>
      <c r="H83" s="71">
        <v>1673.99</v>
      </c>
      <c r="I83" s="171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2"/>
    </row>
    <row r="84" spans="1:21" x14ac:dyDescent="0.2">
      <c r="A84" s="40" t="s">
        <v>277</v>
      </c>
      <c r="B84" s="30"/>
      <c r="C84" s="33"/>
      <c r="D84" s="35">
        <v>0</v>
      </c>
      <c r="E84" s="32">
        <v>116431.3</v>
      </c>
      <c r="F84" s="32">
        <v>163350</v>
      </c>
      <c r="G84" s="32">
        <v>17562861.629999999</v>
      </c>
      <c r="H84" s="36">
        <v>134543.99</v>
      </c>
      <c r="I84" s="34">
        <v>564214</v>
      </c>
      <c r="J84" s="32">
        <v>117141.75999999999</v>
      </c>
      <c r="K84" s="32">
        <v>322055</v>
      </c>
      <c r="L84" s="32">
        <v>8252690.7800000003</v>
      </c>
      <c r="M84" s="32">
        <v>213177</v>
      </c>
      <c r="N84" s="32">
        <v>167832</v>
      </c>
      <c r="O84" s="32">
        <v>110500</v>
      </c>
      <c r="P84" s="32">
        <v>81354</v>
      </c>
      <c r="Q84" s="32">
        <v>100992</v>
      </c>
      <c r="R84" s="32">
        <v>180857</v>
      </c>
      <c r="S84" s="32">
        <v>143506.29999999999</v>
      </c>
      <c r="T84" s="32">
        <v>0</v>
      </c>
      <c r="U84" s="43">
        <v>61350</v>
      </c>
    </row>
    <row r="85" spans="1:21" x14ac:dyDescent="0.2">
      <c r="A85" s="40" t="s">
        <v>277</v>
      </c>
      <c r="B85" s="30"/>
      <c r="C85" s="33"/>
      <c r="D85" s="35">
        <v>0</v>
      </c>
      <c r="E85" s="32">
        <v>1210</v>
      </c>
      <c r="F85" s="32">
        <v>69645.73</v>
      </c>
      <c r="G85" s="32">
        <v>14863740.18</v>
      </c>
      <c r="H85" s="36">
        <v>109547</v>
      </c>
      <c r="I85" s="34">
        <v>496499</v>
      </c>
      <c r="J85" s="32">
        <v>117141.75999999999</v>
      </c>
      <c r="K85" s="32">
        <v>227132.64</v>
      </c>
      <c r="L85" s="32">
        <v>7369568.0800000001</v>
      </c>
      <c r="M85" s="32">
        <v>163513</v>
      </c>
      <c r="N85" s="32">
        <v>40217</v>
      </c>
      <c r="O85" s="32">
        <v>14548</v>
      </c>
      <c r="P85" s="32">
        <v>40677</v>
      </c>
      <c r="Q85" s="32">
        <v>13033.44</v>
      </c>
      <c r="R85" s="32">
        <v>61672</v>
      </c>
      <c r="S85" s="32">
        <v>22383.8</v>
      </c>
      <c r="T85" s="32">
        <v>0</v>
      </c>
      <c r="U85" s="43">
        <v>14700</v>
      </c>
    </row>
    <row r="86" spans="1:21" ht="13.5" thickBot="1" x14ac:dyDescent="0.25">
      <c r="A86" s="41" t="s">
        <v>277</v>
      </c>
      <c r="B86" s="42"/>
      <c r="C86" s="156"/>
      <c r="D86" s="37">
        <v>0</v>
      </c>
      <c r="E86" s="38">
        <v>115221.3</v>
      </c>
      <c r="F86" s="38">
        <v>93704.27</v>
      </c>
      <c r="G86" s="38">
        <v>2699121.45</v>
      </c>
      <c r="H86" s="39">
        <v>24996.99</v>
      </c>
      <c r="I86" s="167">
        <v>67715</v>
      </c>
      <c r="J86" s="38">
        <v>0</v>
      </c>
      <c r="K86" s="38">
        <v>94922.36</v>
      </c>
      <c r="L86" s="38">
        <v>883122.7</v>
      </c>
      <c r="M86" s="38">
        <v>49664</v>
      </c>
      <c r="N86" s="38">
        <v>127615</v>
      </c>
      <c r="O86" s="38">
        <v>95952</v>
      </c>
      <c r="P86" s="38">
        <v>40677</v>
      </c>
      <c r="Q86" s="38">
        <v>87958.56</v>
      </c>
      <c r="R86" s="38">
        <v>119185</v>
      </c>
      <c r="S86" s="38">
        <v>121122.5</v>
      </c>
      <c r="T86" s="38">
        <v>0</v>
      </c>
      <c r="U86" s="44">
        <v>46650</v>
      </c>
    </row>
    <row r="87" spans="1:21" x14ac:dyDescent="0.2">
      <c r="A87" s="149"/>
      <c r="B87" s="149"/>
      <c r="C87" s="149"/>
      <c r="D87" s="172"/>
      <c r="E87" s="172"/>
      <c r="F87" s="172"/>
      <c r="G87" s="172"/>
      <c r="H87" s="172"/>
      <c r="I87" s="172"/>
      <c r="J87" s="172"/>
      <c r="K87" s="172"/>
      <c r="L87" s="172"/>
      <c r="M87" s="172"/>
      <c r="N87" s="172"/>
      <c r="O87" s="172"/>
      <c r="P87" s="172"/>
      <c r="Q87" s="172"/>
      <c r="R87" s="172"/>
      <c r="S87" s="172"/>
      <c r="T87" s="172"/>
      <c r="U87" s="173"/>
    </row>
    <row r="88" spans="1:21" ht="13.5" thickBot="1" x14ac:dyDescent="0.25">
      <c r="A88" s="151"/>
      <c r="B88" s="151"/>
      <c r="C88" s="151"/>
      <c r="D88" s="174"/>
      <c r="E88" s="174"/>
      <c r="F88" s="174"/>
      <c r="G88" s="174"/>
      <c r="H88" s="174"/>
      <c r="I88" s="174"/>
      <c r="J88" s="174"/>
      <c r="K88" s="174"/>
      <c r="L88" s="174"/>
      <c r="M88" s="174"/>
      <c r="N88" s="174"/>
      <c r="O88" s="174"/>
      <c r="P88" s="174"/>
      <c r="Q88" s="174"/>
      <c r="R88" s="174"/>
      <c r="S88" s="174"/>
      <c r="T88" s="174"/>
      <c r="U88" s="175"/>
    </row>
    <row r="89" spans="1:21" x14ac:dyDescent="0.2">
      <c r="A89" s="45" t="s">
        <v>278</v>
      </c>
      <c r="B89" s="152"/>
      <c r="C89" s="157"/>
      <c r="D89" s="46">
        <v>29395288.059999999</v>
      </c>
      <c r="E89" s="47">
        <v>128833999.59999999</v>
      </c>
      <c r="F89" s="47">
        <v>20698005.239999998</v>
      </c>
      <c r="G89" s="47">
        <v>177285328.96000001</v>
      </c>
      <c r="H89" s="48">
        <v>138811982.59999999</v>
      </c>
      <c r="I89" s="176">
        <v>51604843.68</v>
      </c>
      <c r="J89" s="47">
        <v>13147387.42</v>
      </c>
      <c r="K89" s="47">
        <v>51802295.229999997</v>
      </c>
      <c r="L89" s="47">
        <v>85659105.069999993</v>
      </c>
      <c r="M89" s="47">
        <v>47149868.640000001</v>
      </c>
      <c r="N89" s="47">
        <v>52660397.960000001</v>
      </c>
      <c r="O89" s="47">
        <v>47852551.770000003</v>
      </c>
      <c r="P89" s="47">
        <v>55743379.920000002</v>
      </c>
      <c r="Q89" s="47">
        <v>48370799.840000004</v>
      </c>
      <c r="R89" s="47">
        <v>57352274.890000001</v>
      </c>
      <c r="S89" s="47">
        <v>66970200.25</v>
      </c>
      <c r="T89" s="47">
        <v>24641411.760000002</v>
      </c>
      <c r="U89" s="49">
        <v>27584578.52</v>
      </c>
    </row>
    <row r="90" spans="1:21" x14ac:dyDescent="0.2">
      <c r="A90" s="40" t="s">
        <v>279</v>
      </c>
      <c r="B90" s="30"/>
      <c r="C90" s="33"/>
      <c r="D90" s="35">
        <v>29130620.02</v>
      </c>
      <c r="E90" s="32">
        <v>128829379.77</v>
      </c>
      <c r="F90" s="32">
        <v>20558532.719999999</v>
      </c>
      <c r="G90" s="32">
        <v>177256603.22999999</v>
      </c>
      <c r="H90" s="36">
        <v>138800376.83000001</v>
      </c>
      <c r="I90" s="34">
        <v>51537128.68</v>
      </c>
      <c r="J90" s="32">
        <v>13147387.42</v>
      </c>
      <c r="K90" s="32">
        <v>51651260.18</v>
      </c>
      <c r="L90" s="32">
        <v>84079183.319999993</v>
      </c>
      <c r="M90" s="32">
        <v>47099170.700000003</v>
      </c>
      <c r="N90" s="32">
        <v>52154337.280000001</v>
      </c>
      <c r="O90" s="32">
        <v>47752551.770000003</v>
      </c>
      <c r="P90" s="32">
        <v>55743379.920000002</v>
      </c>
      <c r="Q90" s="32">
        <v>48270067.880000003</v>
      </c>
      <c r="R90" s="32">
        <v>57199544.520000003</v>
      </c>
      <c r="S90" s="32">
        <v>66850793.630000003</v>
      </c>
      <c r="T90" s="32">
        <v>24630840.219999999</v>
      </c>
      <c r="U90" s="43">
        <v>27469613.82</v>
      </c>
    </row>
    <row r="91" spans="1:21" ht="13.5" thickBot="1" x14ac:dyDescent="0.25">
      <c r="A91" s="177" t="s">
        <v>176</v>
      </c>
      <c r="B91" s="178"/>
      <c r="C91" s="179"/>
      <c r="D91" s="180">
        <v>264668.03999999998</v>
      </c>
      <c r="E91" s="181">
        <v>4619.83</v>
      </c>
      <c r="F91" s="181">
        <v>139472.51999999999</v>
      </c>
      <c r="G91" s="181">
        <v>28725.73</v>
      </c>
      <c r="H91" s="182">
        <v>11605.77</v>
      </c>
      <c r="I91" s="183">
        <v>67715</v>
      </c>
      <c r="J91" s="181">
        <v>0</v>
      </c>
      <c r="K91" s="181">
        <v>151035.04999999999</v>
      </c>
      <c r="L91" s="181">
        <v>1579921.75</v>
      </c>
      <c r="M91" s="181">
        <v>50697.94</v>
      </c>
      <c r="N91" s="181">
        <v>506060.68</v>
      </c>
      <c r="O91" s="181">
        <v>100000</v>
      </c>
      <c r="P91" s="181">
        <v>0</v>
      </c>
      <c r="Q91" s="181">
        <v>100731.96</v>
      </c>
      <c r="R91" s="181">
        <v>152730.37</v>
      </c>
      <c r="S91" s="181">
        <v>119406.62</v>
      </c>
      <c r="T91" s="181">
        <v>10571.54</v>
      </c>
      <c r="U91" s="184">
        <v>114964.7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U81"/>
  <sheetViews>
    <sheetView workbookViewId="0">
      <pane ySplit="4" topLeftCell="A5" activePane="bottomLeft" state="frozen"/>
      <selection pane="bottomLeft" activeCell="C2" sqref="C2"/>
    </sheetView>
  </sheetViews>
  <sheetFormatPr defaultRowHeight="12.75" x14ac:dyDescent="0.2"/>
  <cols>
    <col min="1" max="1" width="6" style="1" customWidth="1"/>
    <col min="2" max="2" width="4.6640625" style="1" bestFit="1" customWidth="1"/>
    <col min="3" max="3" width="68.83203125" style="1" bestFit="1" customWidth="1"/>
    <col min="4" max="4" width="15" style="1" bestFit="1" customWidth="1"/>
    <col min="5" max="5" width="16.1640625" style="1" bestFit="1" customWidth="1"/>
    <col min="6" max="6" width="15" style="1" bestFit="1" customWidth="1"/>
    <col min="7" max="8" width="16.1640625" style="1" bestFit="1" customWidth="1"/>
    <col min="9" max="11" width="15" style="1" bestFit="1" customWidth="1"/>
    <col min="12" max="12" width="16.1640625" style="1" bestFit="1" customWidth="1"/>
    <col min="13" max="14" width="15" style="1" bestFit="1" customWidth="1"/>
    <col min="15" max="15" width="16.1640625" style="1" bestFit="1" customWidth="1"/>
    <col min="16" max="18" width="15" style="1" bestFit="1" customWidth="1"/>
    <col min="19" max="19" width="16.1640625" style="1" bestFit="1" customWidth="1"/>
    <col min="20" max="21" width="15" style="1" bestFit="1" customWidth="1"/>
  </cols>
  <sheetData>
    <row r="2" spans="1:21" ht="18.75" x14ac:dyDescent="0.3">
      <c r="C2" s="2" t="s">
        <v>178</v>
      </c>
    </row>
    <row r="3" spans="1:21" ht="13.5" thickBot="1" x14ac:dyDescent="0.25"/>
    <row r="4" spans="1:21" ht="26.25" thickBot="1" x14ac:dyDescent="0.25">
      <c r="A4" s="53" t="s">
        <v>28</v>
      </c>
      <c r="B4" s="54" t="s">
        <v>29</v>
      </c>
      <c r="C4" s="55" t="s">
        <v>0</v>
      </c>
      <c r="D4" s="56" t="s">
        <v>6</v>
      </c>
      <c r="E4" s="57" t="s">
        <v>7</v>
      </c>
      <c r="F4" s="57" t="s">
        <v>8</v>
      </c>
      <c r="G4" s="57" t="s">
        <v>9</v>
      </c>
      <c r="H4" s="58" t="s">
        <v>10</v>
      </c>
      <c r="I4" s="56" t="s">
        <v>11</v>
      </c>
      <c r="J4" s="57" t="s">
        <v>177</v>
      </c>
      <c r="K4" s="57" t="s">
        <v>13</v>
      </c>
      <c r="L4" s="57" t="s">
        <v>14</v>
      </c>
      <c r="M4" s="57" t="s">
        <v>15</v>
      </c>
      <c r="N4" s="57" t="s">
        <v>16</v>
      </c>
      <c r="O4" s="57" t="s">
        <v>17</v>
      </c>
      <c r="P4" s="57" t="s">
        <v>18</v>
      </c>
      <c r="Q4" s="57" t="s">
        <v>19</v>
      </c>
      <c r="R4" s="57" t="s">
        <v>20</v>
      </c>
      <c r="S4" s="57" t="s">
        <v>21</v>
      </c>
      <c r="T4" s="57" t="s">
        <v>22</v>
      </c>
      <c r="U4" s="58" t="s">
        <v>23</v>
      </c>
    </row>
    <row r="5" spans="1:21" x14ac:dyDescent="0.2">
      <c r="A5" s="59" t="s">
        <v>30</v>
      </c>
      <c r="B5" s="60" t="s">
        <v>31</v>
      </c>
      <c r="C5" s="61" t="s">
        <v>32</v>
      </c>
      <c r="D5" s="62">
        <v>916413</v>
      </c>
      <c r="E5" s="63"/>
      <c r="F5" s="63">
        <v>24500</v>
      </c>
      <c r="G5" s="63">
        <v>4159080</v>
      </c>
      <c r="H5" s="64">
        <v>129325</v>
      </c>
      <c r="I5" s="62">
        <v>296469</v>
      </c>
      <c r="J5" s="63">
        <v>156430</v>
      </c>
      <c r="K5" s="63">
        <v>471155.8</v>
      </c>
      <c r="L5" s="63">
        <v>2903645</v>
      </c>
      <c r="M5" s="63">
        <v>352407</v>
      </c>
      <c r="N5" s="63">
        <v>357272</v>
      </c>
      <c r="O5" s="63">
        <v>388889</v>
      </c>
      <c r="P5" s="63">
        <v>452935</v>
      </c>
      <c r="Q5" s="63">
        <v>445814</v>
      </c>
      <c r="R5" s="63">
        <v>616787</v>
      </c>
      <c r="S5" s="63">
        <v>491848</v>
      </c>
      <c r="T5" s="63"/>
      <c r="U5" s="65">
        <v>156430</v>
      </c>
    </row>
    <row r="6" spans="1:21" x14ac:dyDescent="0.2">
      <c r="A6" s="66" t="s">
        <v>30</v>
      </c>
      <c r="B6" s="67" t="s">
        <v>33</v>
      </c>
      <c r="C6" s="68" t="s">
        <v>34</v>
      </c>
      <c r="D6" s="69">
        <v>619803.6</v>
      </c>
      <c r="E6" s="70">
        <v>378918.23</v>
      </c>
      <c r="F6" s="70">
        <v>133260</v>
      </c>
      <c r="G6" s="70">
        <v>631977.6</v>
      </c>
      <c r="H6" s="71">
        <v>473319.58</v>
      </c>
      <c r="I6" s="69">
        <v>596791.5</v>
      </c>
      <c r="J6" s="70">
        <v>689544.7</v>
      </c>
      <c r="K6" s="70">
        <v>1880071.9</v>
      </c>
      <c r="L6" s="70">
        <v>446558.77</v>
      </c>
      <c r="M6" s="70">
        <v>1192039.8999999999</v>
      </c>
      <c r="N6" s="70">
        <v>1319669.49</v>
      </c>
      <c r="O6" s="70">
        <v>1194990.7</v>
      </c>
      <c r="P6" s="70">
        <v>1773256.3</v>
      </c>
      <c r="Q6" s="70">
        <v>830033.43</v>
      </c>
      <c r="R6" s="70">
        <v>2088801.3</v>
      </c>
      <c r="S6" s="70">
        <v>1131349.1000000001</v>
      </c>
      <c r="T6" s="70">
        <v>41228.9</v>
      </c>
      <c r="U6" s="72">
        <v>108133.4</v>
      </c>
    </row>
    <row r="7" spans="1:21" x14ac:dyDescent="0.2">
      <c r="A7" s="66" t="s">
        <v>30</v>
      </c>
      <c r="B7" s="67" t="s">
        <v>35</v>
      </c>
      <c r="C7" s="68" t="s">
        <v>36</v>
      </c>
      <c r="D7" s="69"/>
      <c r="E7" s="70"/>
      <c r="F7" s="70"/>
      <c r="G7" s="70"/>
      <c r="H7" s="71"/>
      <c r="I7" s="69"/>
      <c r="J7" s="70"/>
      <c r="K7" s="70"/>
      <c r="L7" s="70">
        <v>677600</v>
      </c>
      <c r="M7" s="70"/>
      <c r="N7" s="70"/>
      <c r="O7" s="70"/>
      <c r="P7" s="70"/>
      <c r="Q7" s="70"/>
      <c r="R7" s="70"/>
      <c r="S7" s="70"/>
      <c r="T7" s="70"/>
      <c r="U7" s="72"/>
    </row>
    <row r="8" spans="1:21" x14ac:dyDescent="0.2">
      <c r="A8" s="66" t="s">
        <v>30</v>
      </c>
      <c r="B8" s="67" t="s">
        <v>37</v>
      </c>
      <c r="C8" s="68" t="s">
        <v>38</v>
      </c>
      <c r="D8" s="69">
        <v>73370826.879999995</v>
      </c>
      <c r="E8" s="70">
        <v>94787959.030000001</v>
      </c>
      <c r="F8" s="70"/>
      <c r="G8" s="70">
        <v>63298074.600000001</v>
      </c>
      <c r="H8" s="71">
        <v>65273727.990000002</v>
      </c>
      <c r="I8" s="69">
        <v>47715020.899999999</v>
      </c>
      <c r="J8" s="70">
        <v>30811408.379999999</v>
      </c>
      <c r="K8" s="70">
        <v>63254626.049999997</v>
      </c>
      <c r="L8" s="70">
        <v>378768772.25</v>
      </c>
      <c r="M8" s="70">
        <v>31809977</v>
      </c>
      <c r="N8" s="70">
        <v>33858335</v>
      </c>
      <c r="O8" s="70">
        <v>68205409</v>
      </c>
      <c r="P8" s="70">
        <v>34500636</v>
      </c>
      <c r="Q8" s="70">
        <v>54375095</v>
      </c>
      <c r="R8" s="70">
        <v>37139383.399999999</v>
      </c>
      <c r="S8" s="70">
        <v>94863117</v>
      </c>
      <c r="T8" s="70">
        <v>18513592</v>
      </c>
      <c r="U8" s="72">
        <v>12074782</v>
      </c>
    </row>
    <row r="9" spans="1:21" x14ac:dyDescent="0.2">
      <c r="A9" s="66" t="s">
        <v>30</v>
      </c>
      <c r="B9" s="67" t="s">
        <v>39</v>
      </c>
      <c r="C9" s="68" t="s">
        <v>40</v>
      </c>
      <c r="D9" s="69">
        <v>3101383.8</v>
      </c>
      <c r="E9" s="70">
        <v>7665197.3200000003</v>
      </c>
      <c r="F9" s="70">
        <v>10080908.109999999</v>
      </c>
      <c r="G9" s="70">
        <v>191840682.66999999</v>
      </c>
      <c r="H9" s="71">
        <v>7762188.21</v>
      </c>
      <c r="I9" s="69">
        <v>3212080.95</v>
      </c>
      <c r="J9" s="70">
        <v>3132345.08</v>
      </c>
      <c r="K9" s="70">
        <v>9158351.2300000004</v>
      </c>
      <c r="L9" s="70">
        <v>35919109.359999999</v>
      </c>
      <c r="M9" s="70">
        <v>9902434.1999999993</v>
      </c>
      <c r="N9" s="70">
        <v>6897926.0999999996</v>
      </c>
      <c r="O9" s="70">
        <v>10443876.5</v>
      </c>
      <c r="P9" s="70">
        <v>10320862.630000001</v>
      </c>
      <c r="Q9" s="70">
        <v>6446782.9100000001</v>
      </c>
      <c r="R9" s="70">
        <v>10345057.130000001</v>
      </c>
      <c r="S9" s="70">
        <v>12701280.130000001</v>
      </c>
      <c r="T9" s="70">
        <v>1884240.48</v>
      </c>
      <c r="U9" s="72">
        <v>5246789.55</v>
      </c>
    </row>
    <row r="10" spans="1:21" x14ac:dyDescent="0.2">
      <c r="A10" s="66" t="s">
        <v>30</v>
      </c>
      <c r="B10" s="67" t="s">
        <v>41</v>
      </c>
      <c r="C10" s="68" t="s">
        <v>42</v>
      </c>
      <c r="D10" s="69"/>
      <c r="E10" s="70"/>
      <c r="F10" s="70"/>
      <c r="G10" s="70"/>
      <c r="H10" s="71"/>
      <c r="I10" s="69"/>
      <c r="J10" s="70"/>
      <c r="K10" s="70"/>
      <c r="L10" s="70">
        <v>72136.69</v>
      </c>
      <c r="M10" s="70"/>
      <c r="N10" s="70"/>
      <c r="O10" s="70"/>
      <c r="P10" s="70">
        <v>0</v>
      </c>
      <c r="Q10" s="70"/>
      <c r="R10" s="70">
        <v>0</v>
      </c>
      <c r="S10" s="70">
        <v>0</v>
      </c>
      <c r="T10" s="70"/>
      <c r="U10" s="72"/>
    </row>
    <row r="11" spans="1:21" x14ac:dyDescent="0.2">
      <c r="A11" s="66" t="s">
        <v>30</v>
      </c>
      <c r="B11" s="67" t="s">
        <v>43</v>
      </c>
      <c r="C11" s="68" t="s">
        <v>44</v>
      </c>
      <c r="D11" s="69">
        <v>7634946.9000000004</v>
      </c>
      <c r="E11" s="70">
        <v>26174871.739999998</v>
      </c>
      <c r="F11" s="70">
        <v>938030.93</v>
      </c>
      <c r="G11" s="70">
        <v>39223268.159999996</v>
      </c>
      <c r="H11" s="71">
        <v>19511280.390000001</v>
      </c>
      <c r="I11" s="69">
        <v>7965601.4500000002</v>
      </c>
      <c r="J11" s="70">
        <v>5951024.4199999999</v>
      </c>
      <c r="K11" s="70">
        <v>8242357.4100000001</v>
      </c>
      <c r="L11" s="70">
        <v>16738585.890000001</v>
      </c>
      <c r="M11" s="70">
        <v>9830425.9700000007</v>
      </c>
      <c r="N11" s="70">
        <v>10902248.91</v>
      </c>
      <c r="O11" s="70">
        <v>10080448.16</v>
      </c>
      <c r="P11" s="70">
        <v>9908875.0299999993</v>
      </c>
      <c r="Q11" s="70">
        <v>9302184.1600000001</v>
      </c>
      <c r="R11" s="70">
        <v>10096064.119999999</v>
      </c>
      <c r="S11" s="70">
        <v>20605981.620000001</v>
      </c>
      <c r="T11" s="70">
        <v>5916995.9400000004</v>
      </c>
      <c r="U11" s="72">
        <v>7563746.9800000004</v>
      </c>
    </row>
    <row r="12" spans="1:21" x14ac:dyDescent="0.2">
      <c r="A12" s="66" t="s">
        <v>30</v>
      </c>
      <c r="B12" s="67" t="s">
        <v>45</v>
      </c>
      <c r="C12" s="68" t="s">
        <v>46</v>
      </c>
      <c r="D12" s="69"/>
      <c r="E12" s="70"/>
      <c r="F12" s="70"/>
      <c r="G12" s="70"/>
      <c r="H12" s="71"/>
      <c r="I12" s="69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>
        <v>202553</v>
      </c>
      <c r="U12" s="72"/>
    </row>
    <row r="13" spans="1:21" x14ac:dyDescent="0.2">
      <c r="A13" s="66" t="s">
        <v>30</v>
      </c>
      <c r="B13" s="67" t="s">
        <v>47</v>
      </c>
      <c r="C13" s="68" t="s">
        <v>48</v>
      </c>
      <c r="D13" s="69">
        <v>1038365</v>
      </c>
      <c r="E13" s="70">
        <v>9806895</v>
      </c>
      <c r="F13" s="70"/>
      <c r="G13" s="70">
        <v>11416911</v>
      </c>
      <c r="H13" s="71">
        <v>1484651</v>
      </c>
      <c r="I13" s="69">
        <v>1670610</v>
      </c>
      <c r="J13" s="70">
        <v>203489</v>
      </c>
      <c r="K13" s="70">
        <v>4096797</v>
      </c>
      <c r="L13" s="70">
        <v>53414017.18</v>
      </c>
      <c r="M13" s="70">
        <v>2361214</v>
      </c>
      <c r="N13" s="70">
        <v>3220067</v>
      </c>
      <c r="O13" s="70">
        <v>3093728</v>
      </c>
      <c r="P13" s="70">
        <v>1333534</v>
      </c>
      <c r="Q13" s="70">
        <v>1285792</v>
      </c>
      <c r="R13" s="70">
        <v>2511815</v>
      </c>
      <c r="S13" s="70">
        <v>1988875</v>
      </c>
      <c r="T13" s="70">
        <v>2658725</v>
      </c>
      <c r="U13" s="72">
        <v>1272572</v>
      </c>
    </row>
    <row r="14" spans="1:21" x14ac:dyDescent="0.2">
      <c r="A14" s="66" t="s">
        <v>30</v>
      </c>
      <c r="B14" s="67" t="s">
        <v>49</v>
      </c>
      <c r="C14" s="68" t="s">
        <v>50</v>
      </c>
      <c r="D14" s="69"/>
      <c r="E14" s="70">
        <v>154973</v>
      </c>
      <c r="F14" s="70"/>
      <c r="G14" s="70"/>
      <c r="H14" s="71"/>
      <c r="I14" s="69"/>
      <c r="J14" s="70"/>
      <c r="K14" s="70"/>
      <c r="L14" s="70">
        <v>892647.78</v>
      </c>
      <c r="M14" s="70">
        <v>140000</v>
      </c>
      <c r="N14" s="70">
        <v>165000</v>
      </c>
      <c r="O14" s="70"/>
      <c r="P14" s="70"/>
      <c r="Q14" s="70"/>
      <c r="R14" s="70">
        <v>230000</v>
      </c>
      <c r="S14" s="70">
        <v>150000</v>
      </c>
      <c r="T14" s="70"/>
      <c r="U14" s="72">
        <v>80000</v>
      </c>
    </row>
    <row r="15" spans="1:21" x14ac:dyDescent="0.2">
      <c r="A15" s="66" t="s">
        <v>30</v>
      </c>
      <c r="B15" s="67" t="s">
        <v>51</v>
      </c>
      <c r="C15" s="68" t="s">
        <v>52</v>
      </c>
      <c r="D15" s="69"/>
      <c r="E15" s="70"/>
      <c r="F15" s="70"/>
      <c r="G15" s="70">
        <v>0</v>
      </c>
      <c r="H15" s="71">
        <v>0</v>
      </c>
      <c r="I15" s="69"/>
      <c r="J15" s="70"/>
      <c r="K15" s="70"/>
      <c r="L15" s="70">
        <v>18150</v>
      </c>
      <c r="M15" s="70"/>
      <c r="N15" s="70"/>
      <c r="O15" s="70"/>
      <c r="P15" s="70"/>
      <c r="Q15" s="70"/>
      <c r="R15" s="70"/>
      <c r="S15" s="70"/>
      <c r="T15" s="70"/>
      <c r="U15" s="72"/>
    </row>
    <row r="16" spans="1:21" x14ac:dyDescent="0.2">
      <c r="A16" s="66" t="s">
        <v>30</v>
      </c>
      <c r="B16" s="67" t="s">
        <v>53</v>
      </c>
      <c r="C16" s="68" t="s">
        <v>54</v>
      </c>
      <c r="D16" s="69">
        <v>0</v>
      </c>
      <c r="E16" s="70">
        <v>0</v>
      </c>
      <c r="F16" s="70"/>
      <c r="G16" s="70">
        <v>0</v>
      </c>
      <c r="H16" s="71">
        <v>120056.2</v>
      </c>
      <c r="I16" s="69">
        <v>0</v>
      </c>
      <c r="J16" s="70">
        <v>0</v>
      </c>
      <c r="K16" s="70"/>
      <c r="L16" s="70">
        <v>2901300.65</v>
      </c>
      <c r="M16" s="70"/>
      <c r="N16" s="70"/>
      <c r="O16" s="70"/>
      <c r="P16" s="70">
        <v>0</v>
      </c>
      <c r="Q16" s="70">
        <v>0</v>
      </c>
      <c r="R16" s="70"/>
      <c r="S16" s="70">
        <v>0</v>
      </c>
      <c r="T16" s="70">
        <v>0</v>
      </c>
      <c r="U16" s="72">
        <v>0</v>
      </c>
    </row>
    <row r="17" spans="1:21" x14ac:dyDescent="0.2">
      <c r="A17" s="66" t="s">
        <v>30</v>
      </c>
      <c r="B17" s="67" t="s">
        <v>55</v>
      </c>
      <c r="C17" s="68" t="s">
        <v>56</v>
      </c>
      <c r="D17" s="69"/>
      <c r="E17" s="70">
        <v>564799.06999999995</v>
      </c>
      <c r="F17" s="70">
        <v>392419.9</v>
      </c>
      <c r="G17" s="70">
        <v>7386168.5599999996</v>
      </c>
      <c r="H17" s="71">
        <v>1442728.93</v>
      </c>
      <c r="I17" s="69">
        <v>85236.38</v>
      </c>
      <c r="J17" s="70"/>
      <c r="K17" s="70">
        <v>218404.16</v>
      </c>
      <c r="L17" s="70">
        <v>1319931.8999999999</v>
      </c>
      <c r="M17" s="70">
        <v>73306.960000000006</v>
      </c>
      <c r="N17" s="70">
        <v>153647.88</v>
      </c>
      <c r="O17" s="70">
        <v>101949.9</v>
      </c>
      <c r="P17" s="70">
        <v>63051.040000000001</v>
      </c>
      <c r="Q17" s="70">
        <v>82624.77</v>
      </c>
      <c r="R17" s="70">
        <v>154438.79999999999</v>
      </c>
      <c r="S17" s="70">
        <v>246273.88</v>
      </c>
      <c r="T17" s="70">
        <v>19360.990000000002</v>
      </c>
      <c r="U17" s="72"/>
    </row>
    <row r="18" spans="1:21" x14ac:dyDescent="0.2">
      <c r="A18" s="66" t="s">
        <v>30</v>
      </c>
      <c r="B18" s="67" t="s">
        <v>57</v>
      </c>
      <c r="C18" s="68" t="s">
        <v>58</v>
      </c>
      <c r="D18" s="69"/>
      <c r="E18" s="70"/>
      <c r="F18" s="70"/>
      <c r="G18" s="70"/>
      <c r="H18" s="71"/>
      <c r="I18" s="69"/>
      <c r="J18" s="70"/>
      <c r="K18" s="70"/>
      <c r="L18" s="70"/>
      <c r="M18" s="70"/>
      <c r="N18" s="70"/>
      <c r="O18" s="70"/>
      <c r="P18" s="70"/>
      <c r="Q18" s="70"/>
      <c r="R18" s="70">
        <v>17975</v>
      </c>
      <c r="S18" s="70"/>
      <c r="T18" s="70"/>
      <c r="U18" s="72"/>
    </row>
    <row r="19" spans="1:21" x14ac:dyDescent="0.2">
      <c r="A19" s="66" t="s">
        <v>30</v>
      </c>
      <c r="B19" s="67" t="s">
        <v>59</v>
      </c>
      <c r="C19" s="68" t="s">
        <v>60</v>
      </c>
      <c r="D19" s="69">
        <v>44318.98</v>
      </c>
      <c r="E19" s="70"/>
      <c r="F19" s="70"/>
      <c r="G19" s="70"/>
      <c r="H19" s="71"/>
      <c r="I19" s="69"/>
      <c r="J19" s="70"/>
      <c r="K19" s="70"/>
      <c r="L19" s="70">
        <v>639586.18000000005</v>
      </c>
      <c r="M19" s="70"/>
      <c r="N19" s="70">
        <v>0</v>
      </c>
      <c r="O19" s="70"/>
      <c r="P19" s="70"/>
      <c r="Q19" s="70"/>
      <c r="R19" s="70"/>
      <c r="S19" s="70"/>
      <c r="T19" s="70"/>
      <c r="U19" s="72"/>
    </row>
    <row r="20" spans="1:21" x14ac:dyDescent="0.2">
      <c r="A20" s="66" t="s">
        <v>30</v>
      </c>
      <c r="B20" s="67" t="s">
        <v>61</v>
      </c>
      <c r="C20" s="68" t="s">
        <v>62</v>
      </c>
      <c r="D20" s="69"/>
      <c r="E20" s="70"/>
      <c r="F20" s="70">
        <v>30162.93</v>
      </c>
      <c r="G20" s="70"/>
      <c r="H20" s="71"/>
      <c r="I20" s="69"/>
      <c r="J20" s="70"/>
      <c r="K20" s="70"/>
      <c r="L20" s="70">
        <v>3331571.9</v>
      </c>
      <c r="M20" s="70"/>
      <c r="N20" s="70"/>
      <c r="O20" s="70"/>
      <c r="P20" s="70"/>
      <c r="Q20" s="70"/>
      <c r="R20" s="70"/>
      <c r="S20" s="70"/>
      <c r="T20" s="70"/>
      <c r="U20" s="72"/>
    </row>
    <row r="21" spans="1:21" x14ac:dyDescent="0.2">
      <c r="A21" s="66" t="s">
        <v>30</v>
      </c>
      <c r="B21" s="67" t="s">
        <v>63</v>
      </c>
      <c r="C21" s="68" t="s">
        <v>64</v>
      </c>
      <c r="D21" s="69">
        <v>5993575.3600000003</v>
      </c>
      <c r="E21" s="70">
        <v>14359629.76</v>
      </c>
      <c r="F21" s="70">
        <v>12803290.85</v>
      </c>
      <c r="G21" s="70">
        <v>3728222.58</v>
      </c>
      <c r="H21" s="71">
        <v>3545572.39</v>
      </c>
      <c r="I21" s="69">
        <v>5913454.3799999999</v>
      </c>
      <c r="J21" s="70">
        <v>4073078.09</v>
      </c>
      <c r="K21" s="70">
        <v>7764996.6799999997</v>
      </c>
      <c r="L21" s="70">
        <v>24351371.800000001</v>
      </c>
      <c r="M21" s="70">
        <v>5055611.3499999996</v>
      </c>
      <c r="N21" s="70">
        <v>7952939.9000000004</v>
      </c>
      <c r="O21" s="70">
        <v>8381758.9699999997</v>
      </c>
      <c r="P21" s="70">
        <v>8738678.4199999999</v>
      </c>
      <c r="Q21" s="70">
        <v>9389320.0500000007</v>
      </c>
      <c r="R21" s="70">
        <v>9605290.4700000007</v>
      </c>
      <c r="S21" s="70">
        <v>10141626.4</v>
      </c>
      <c r="T21" s="70">
        <v>2434411.5099999998</v>
      </c>
      <c r="U21" s="72">
        <v>3777751.63</v>
      </c>
    </row>
    <row r="22" spans="1:21" x14ac:dyDescent="0.2">
      <c r="A22" s="66" t="s">
        <v>30</v>
      </c>
      <c r="B22" s="67" t="s">
        <v>65</v>
      </c>
      <c r="C22" s="68" t="s">
        <v>66</v>
      </c>
      <c r="D22" s="69">
        <v>383796.16</v>
      </c>
      <c r="E22" s="70">
        <v>832060.65</v>
      </c>
      <c r="F22" s="70">
        <v>170907.86</v>
      </c>
      <c r="G22" s="70">
        <v>209528.47</v>
      </c>
      <c r="H22" s="71">
        <v>408705.01</v>
      </c>
      <c r="I22" s="69">
        <v>722934.12</v>
      </c>
      <c r="J22" s="70">
        <v>174829.81</v>
      </c>
      <c r="K22" s="70">
        <v>732017.97</v>
      </c>
      <c r="L22" s="70">
        <v>772834.25</v>
      </c>
      <c r="M22" s="70">
        <v>859440.16</v>
      </c>
      <c r="N22" s="70">
        <v>372770.02</v>
      </c>
      <c r="O22" s="70">
        <v>350360.36</v>
      </c>
      <c r="P22" s="70">
        <v>730915.95</v>
      </c>
      <c r="Q22" s="70">
        <v>538830.27</v>
      </c>
      <c r="R22" s="70">
        <v>804180.19</v>
      </c>
      <c r="S22" s="70">
        <v>1185274.43</v>
      </c>
      <c r="T22" s="70">
        <v>151788.73000000001</v>
      </c>
      <c r="U22" s="72">
        <v>121958.74</v>
      </c>
    </row>
    <row r="23" spans="1:21" x14ac:dyDescent="0.2">
      <c r="A23" s="66" t="s">
        <v>30</v>
      </c>
      <c r="B23" s="67" t="s">
        <v>67</v>
      </c>
      <c r="C23" s="68" t="s">
        <v>68</v>
      </c>
      <c r="D23" s="69"/>
      <c r="E23" s="70"/>
      <c r="F23" s="70"/>
      <c r="G23" s="70"/>
      <c r="H23" s="71">
        <v>10645155.289999999</v>
      </c>
      <c r="I23" s="69"/>
      <c r="J23" s="70"/>
      <c r="K23" s="70"/>
      <c r="L23" s="70"/>
      <c r="M23" s="70">
        <v>1052445.45</v>
      </c>
      <c r="N23" s="70"/>
      <c r="O23" s="70"/>
      <c r="P23" s="70"/>
      <c r="Q23" s="70"/>
      <c r="R23" s="70"/>
      <c r="S23" s="70"/>
      <c r="T23" s="70"/>
      <c r="U23" s="72"/>
    </row>
    <row r="24" spans="1:21" x14ac:dyDescent="0.2">
      <c r="A24" s="66" t="s">
        <v>30</v>
      </c>
      <c r="B24" s="67" t="s">
        <v>69</v>
      </c>
      <c r="C24" s="68" t="s">
        <v>70</v>
      </c>
      <c r="D24" s="69"/>
      <c r="E24" s="70"/>
      <c r="F24" s="70"/>
      <c r="G24" s="70"/>
      <c r="H24" s="71">
        <v>1487932.16</v>
      </c>
      <c r="I24" s="69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2"/>
    </row>
    <row r="25" spans="1:21" x14ac:dyDescent="0.2">
      <c r="A25" s="66" t="s">
        <v>30</v>
      </c>
      <c r="B25" s="67" t="s">
        <v>71</v>
      </c>
      <c r="C25" s="68" t="s">
        <v>72</v>
      </c>
      <c r="D25" s="69">
        <v>76833</v>
      </c>
      <c r="E25" s="70">
        <v>46247</v>
      </c>
      <c r="F25" s="70">
        <v>30723</v>
      </c>
      <c r="G25" s="70">
        <v>233362</v>
      </c>
      <c r="H25" s="71">
        <v>164688</v>
      </c>
      <c r="I25" s="69">
        <v>59593</v>
      </c>
      <c r="J25" s="70">
        <v>6523</v>
      </c>
      <c r="K25" s="70">
        <v>94758</v>
      </c>
      <c r="L25" s="70">
        <v>216350.15</v>
      </c>
      <c r="M25" s="70">
        <v>37629</v>
      </c>
      <c r="N25" s="70">
        <v>13324</v>
      </c>
      <c r="O25" s="70">
        <v>32021</v>
      </c>
      <c r="P25" s="70">
        <v>18283</v>
      </c>
      <c r="Q25" s="70">
        <v>35691</v>
      </c>
      <c r="R25" s="70">
        <v>10819</v>
      </c>
      <c r="S25" s="70">
        <v>86838</v>
      </c>
      <c r="T25" s="70">
        <v>21091</v>
      </c>
      <c r="U25" s="72">
        <v>8573</v>
      </c>
    </row>
    <row r="26" spans="1:21" x14ac:dyDescent="0.2">
      <c r="A26" s="66" t="s">
        <v>30</v>
      </c>
      <c r="B26" s="67" t="s">
        <v>73</v>
      </c>
      <c r="C26" s="68" t="s">
        <v>74</v>
      </c>
      <c r="D26" s="69">
        <v>66900</v>
      </c>
      <c r="E26" s="70">
        <v>3920.7</v>
      </c>
      <c r="F26" s="70">
        <v>0</v>
      </c>
      <c r="G26" s="70">
        <v>233170</v>
      </c>
      <c r="H26" s="71">
        <v>12045.2</v>
      </c>
      <c r="I26" s="69">
        <v>0</v>
      </c>
      <c r="J26" s="70"/>
      <c r="K26" s="70">
        <v>9015</v>
      </c>
      <c r="L26" s="70">
        <v>187020</v>
      </c>
      <c r="M26" s="70">
        <v>1824</v>
      </c>
      <c r="N26" s="70">
        <v>11155</v>
      </c>
      <c r="O26" s="70">
        <v>400</v>
      </c>
      <c r="P26" s="70"/>
      <c r="Q26" s="70">
        <v>6913</v>
      </c>
      <c r="R26" s="70">
        <v>0</v>
      </c>
      <c r="S26" s="70">
        <v>19600</v>
      </c>
      <c r="T26" s="70"/>
      <c r="U26" s="72">
        <v>0</v>
      </c>
    </row>
    <row r="27" spans="1:21" x14ac:dyDescent="0.2">
      <c r="A27" s="66" t="s">
        <v>30</v>
      </c>
      <c r="B27" s="67" t="s">
        <v>75</v>
      </c>
      <c r="C27" s="68" t="s">
        <v>76</v>
      </c>
      <c r="D27" s="69">
        <v>47797</v>
      </c>
      <c r="E27" s="70">
        <v>2301</v>
      </c>
      <c r="F27" s="70">
        <v>698375</v>
      </c>
      <c r="G27" s="70">
        <v>1262353.07</v>
      </c>
      <c r="H27" s="71">
        <v>5403291.3300000001</v>
      </c>
      <c r="I27" s="69">
        <v>44550.14</v>
      </c>
      <c r="J27" s="70">
        <v>50500</v>
      </c>
      <c r="K27" s="70">
        <v>72845.570000000007</v>
      </c>
      <c r="L27" s="70">
        <v>1097810.3</v>
      </c>
      <c r="M27" s="70">
        <v>43124.800000000003</v>
      </c>
      <c r="N27" s="70">
        <v>31167.03</v>
      </c>
      <c r="O27" s="70">
        <v>2600</v>
      </c>
      <c r="P27" s="70">
        <v>4760</v>
      </c>
      <c r="Q27" s="70">
        <v>58354</v>
      </c>
      <c r="R27" s="70">
        <v>36786.04</v>
      </c>
      <c r="S27" s="70">
        <v>40220</v>
      </c>
      <c r="T27" s="70"/>
      <c r="U27" s="72">
        <v>17857.95</v>
      </c>
    </row>
    <row r="28" spans="1:21" x14ac:dyDescent="0.2">
      <c r="A28" s="66" t="s">
        <v>30</v>
      </c>
      <c r="B28" s="67" t="s">
        <v>77</v>
      </c>
      <c r="C28" s="68" t="s">
        <v>78</v>
      </c>
      <c r="D28" s="69">
        <v>0</v>
      </c>
      <c r="E28" s="70">
        <v>277448</v>
      </c>
      <c r="F28" s="70">
        <v>3863.65</v>
      </c>
      <c r="G28" s="70">
        <v>979880.77</v>
      </c>
      <c r="H28" s="71">
        <v>3768484</v>
      </c>
      <c r="I28" s="69">
        <v>25730</v>
      </c>
      <c r="J28" s="70">
        <v>81970</v>
      </c>
      <c r="K28" s="70">
        <v>39490</v>
      </c>
      <c r="L28" s="70">
        <v>958862.94</v>
      </c>
      <c r="M28" s="70">
        <v>124490</v>
      </c>
      <c r="N28" s="70">
        <v>566700</v>
      </c>
      <c r="O28" s="70">
        <v>175107</v>
      </c>
      <c r="P28" s="70">
        <v>169080</v>
      </c>
      <c r="Q28" s="70">
        <v>358187.59</v>
      </c>
      <c r="R28" s="70">
        <v>737469</v>
      </c>
      <c r="S28" s="70">
        <v>293067</v>
      </c>
      <c r="T28" s="70">
        <v>53180</v>
      </c>
      <c r="U28" s="72">
        <v>59090</v>
      </c>
    </row>
    <row r="29" spans="1:21" x14ac:dyDescent="0.2">
      <c r="A29" s="66" t="s">
        <v>30</v>
      </c>
      <c r="B29" s="67" t="s">
        <v>79</v>
      </c>
      <c r="C29" s="68" t="s">
        <v>80</v>
      </c>
      <c r="D29" s="69">
        <v>0</v>
      </c>
      <c r="E29" s="70">
        <v>5014</v>
      </c>
      <c r="F29" s="70"/>
      <c r="G29" s="70">
        <v>2238467.2799999998</v>
      </c>
      <c r="H29" s="71">
        <v>0</v>
      </c>
      <c r="I29" s="69">
        <v>0</v>
      </c>
      <c r="J29" s="70"/>
      <c r="K29" s="70">
        <v>0</v>
      </c>
      <c r="L29" s="70"/>
      <c r="M29" s="70">
        <v>0</v>
      </c>
      <c r="N29" s="70"/>
      <c r="O29" s="70">
        <v>69706</v>
      </c>
      <c r="P29" s="70">
        <v>0</v>
      </c>
      <c r="Q29" s="70"/>
      <c r="R29" s="70">
        <v>0</v>
      </c>
      <c r="S29" s="70">
        <v>0</v>
      </c>
      <c r="T29" s="70"/>
      <c r="U29" s="72">
        <v>0</v>
      </c>
    </row>
    <row r="30" spans="1:21" x14ac:dyDescent="0.2">
      <c r="A30" s="66" t="s">
        <v>30</v>
      </c>
      <c r="B30" s="67" t="s">
        <v>81</v>
      </c>
      <c r="C30" s="68" t="s">
        <v>82</v>
      </c>
      <c r="D30" s="69">
        <v>0</v>
      </c>
      <c r="E30" s="70">
        <v>0</v>
      </c>
      <c r="F30" s="70">
        <v>0</v>
      </c>
      <c r="G30" s="70">
        <v>324758.8</v>
      </c>
      <c r="H30" s="71">
        <v>37233</v>
      </c>
      <c r="I30" s="69">
        <v>42500</v>
      </c>
      <c r="J30" s="70">
        <v>0</v>
      </c>
      <c r="K30" s="70">
        <v>3420</v>
      </c>
      <c r="L30" s="70">
        <v>7365</v>
      </c>
      <c r="M30" s="70">
        <v>0</v>
      </c>
      <c r="N30" s="70">
        <v>10000</v>
      </c>
      <c r="O30" s="70">
        <v>500</v>
      </c>
      <c r="P30" s="70">
        <v>7000</v>
      </c>
      <c r="Q30" s="70">
        <v>23556</v>
      </c>
      <c r="R30" s="70">
        <v>868</v>
      </c>
      <c r="S30" s="70">
        <v>96380</v>
      </c>
      <c r="T30" s="70">
        <v>0</v>
      </c>
      <c r="U30" s="72">
        <v>0</v>
      </c>
    </row>
    <row r="31" spans="1:21" x14ac:dyDescent="0.2">
      <c r="A31" s="66" t="s">
        <v>30</v>
      </c>
      <c r="B31" s="67" t="s">
        <v>83</v>
      </c>
      <c r="C31" s="68" t="s">
        <v>84</v>
      </c>
      <c r="D31" s="69">
        <v>0</v>
      </c>
      <c r="E31" s="70">
        <v>24000</v>
      </c>
      <c r="F31" s="70"/>
      <c r="G31" s="70">
        <v>0</v>
      </c>
      <c r="H31" s="71">
        <v>0</v>
      </c>
      <c r="I31" s="69">
        <v>0</v>
      </c>
      <c r="J31" s="70"/>
      <c r="K31" s="70"/>
      <c r="L31" s="70">
        <v>63403.69</v>
      </c>
      <c r="M31" s="70"/>
      <c r="N31" s="70"/>
      <c r="O31" s="70">
        <v>0</v>
      </c>
      <c r="P31" s="70">
        <v>0</v>
      </c>
      <c r="Q31" s="70">
        <v>59150</v>
      </c>
      <c r="R31" s="70"/>
      <c r="S31" s="70"/>
      <c r="T31" s="70"/>
      <c r="U31" s="72"/>
    </row>
    <row r="32" spans="1:21" x14ac:dyDescent="0.2">
      <c r="A32" s="66" t="s">
        <v>30</v>
      </c>
      <c r="B32" s="67" t="s">
        <v>85</v>
      </c>
      <c r="C32" s="68" t="s">
        <v>86</v>
      </c>
      <c r="D32" s="69">
        <v>0</v>
      </c>
      <c r="E32" s="70">
        <v>0</v>
      </c>
      <c r="F32" s="70">
        <v>109625.38</v>
      </c>
      <c r="G32" s="70">
        <v>0</v>
      </c>
      <c r="H32" s="71">
        <v>0</v>
      </c>
      <c r="I32" s="69">
        <v>0</v>
      </c>
      <c r="J32" s="70">
        <v>0</v>
      </c>
      <c r="K32" s="70">
        <v>0</v>
      </c>
      <c r="L32" s="70">
        <v>0</v>
      </c>
      <c r="M32" s="70">
        <v>0</v>
      </c>
      <c r="N32" s="70">
        <v>0</v>
      </c>
      <c r="O32" s="70">
        <v>34260</v>
      </c>
      <c r="P32" s="70">
        <v>0</v>
      </c>
      <c r="Q32" s="70">
        <v>0</v>
      </c>
      <c r="R32" s="70">
        <v>0</v>
      </c>
      <c r="S32" s="70">
        <v>18000</v>
      </c>
      <c r="T32" s="70">
        <v>0</v>
      </c>
      <c r="U32" s="72">
        <v>0</v>
      </c>
    </row>
    <row r="33" spans="1:21" x14ac:dyDescent="0.2">
      <c r="A33" s="66" t="s">
        <v>30</v>
      </c>
      <c r="B33" s="67" t="s">
        <v>87</v>
      </c>
      <c r="C33" s="68" t="s">
        <v>88</v>
      </c>
      <c r="D33" s="69">
        <v>0</v>
      </c>
      <c r="E33" s="70">
        <v>0</v>
      </c>
      <c r="F33" s="70">
        <v>1168</v>
      </c>
      <c r="G33" s="70"/>
      <c r="H33" s="71">
        <v>604141.72</v>
      </c>
      <c r="I33" s="69">
        <v>0</v>
      </c>
      <c r="J33" s="70">
        <v>0</v>
      </c>
      <c r="K33" s="70">
        <v>0</v>
      </c>
      <c r="L33" s="70">
        <v>49062.49</v>
      </c>
      <c r="M33" s="70">
        <v>0</v>
      </c>
      <c r="N33" s="70">
        <v>7750</v>
      </c>
      <c r="O33" s="70">
        <v>0</v>
      </c>
      <c r="P33" s="70">
        <v>8292</v>
      </c>
      <c r="Q33" s="70">
        <v>0</v>
      </c>
      <c r="R33" s="70">
        <v>4676</v>
      </c>
      <c r="S33" s="70">
        <v>0</v>
      </c>
      <c r="T33" s="70">
        <v>9408</v>
      </c>
      <c r="U33" s="72">
        <v>850</v>
      </c>
    </row>
    <row r="34" spans="1:21" x14ac:dyDescent="0.2">
      <c r="A34" s="66" t="s">
        <v>30</v>
      </c>
      <c r="B34" s="67" t="s">
        <v>89</v>
      </c>
      <c r="C34" s="68" t="s">
        <v>90</v>
      </c>
      <c r="D34" s="69">
        <v>29413.5</v>
      </c>
      <c r="E34" s="70">
        <v>51920</v>
      </c>
      <c r="F34" s="70">
        <v>47338.84</v>
      </c>
      <c r="G34" s="70">
        <v>114287.19</v>
      </c>
      <c r="H34" s="71">
        <v>61068.9</v>
      </c>
      <c r="I34" s="69">
        <v>5282</v>
      </c>
      <c r="J34" s="70">
        <v>62830</v>
      </c>
      <c r="K34" s="70">
        <v>138643.76999999999</v>
      </c>
      <c r="L34" s="70">
        <v>220924.87</v>
      </c>
      <c r="M34" s="70">
        <v>13619.5</v>
      </c>
      <c r="N34" s="70">
        <v>5712</v>
      </c>
      <c r="O34" s="70">
        <v>38189</v>
      </c>
      <c r="P34" s="70"/>
      <c r="Q34" s="70">
        <v>62880.65</v>
      </c>
      <c r="R34" s="70">
        <v>126204.22</v>
      </c>
      <c r="S34" s="70">
        <v>304921.59999999998</v>
      </c>
      <c r="T34" s="70">
        <v>53842.02</v>
      </c>
      <c r="U34" s="72">
        <v>79126.75</v>
      </c>
    </row>
    <row r="35" spans="1:21" x14ac:dyDescent="0.2">
      <c r="A35" s="66" t="s">
        <v>30</v>
      </c>
      <c r="B35" s="67" t="s">
        <v>91</v>
      </c>
      <c r="C35" s="68" t="s">
        <v>92</v>
      </c>
      <c r="D35" s="69">
        <v>14647</v>
      </c>
      <c r="E35" s="70"/>
      <c r="F35" s="70">
        <v>2915420</v>
      </c>
      <c r="G35" s="70"/>
      <c r="H35" s="71"/>
      <c r="I35" s="69"/>
      <c r="J35" s="70"/>
      <c r="K35" s="70">
        <v>45700</v>
      </c>
      <c r="L35" s="70">
        <v>370</v>
      </c>
      <c r="M35" s="70"/>
      <c r="N35" s="70"/>
      <c r="O35" s="70"/>
      <c r="P35" s="70"/>
      <c r="Q35" s="70"/>
      <c r="R35" s="70"/>
      <c r="S35" s="70"/>
      <c r="T35" s="70"/>
      <c r="U35" s="72">
        <v>0</v>
      </c>
    </row>
    <row r="36" spans="1:21" x14ac:dyDescent="0.2">
      <c r="A36" s="66" t="s">
        <v>30</v>
      </c>
      <c r="B36" s="67" t="s">
        <v>93</v>
      </c>
      <c r="C36" s="68" t="s">
        <v>94</v>
      </c>
      <c r="D36" s="69"/>
      <c r="E36" s="70">
        <v>1627729.34</v>
      </c>
      <c r="F36" s="70">
        <v>4114</v>
      </c>
      <c r="G36" s="70">
        <v>111911.81</v>
      </c>
      <c r="H36" s="71">
        <v>10288402.5</v>
      </c>
      <c r="I36" s="69">
        <v>564658</v>
      </c>
      <c r="J36" s="70">
        <v>8500</v>
      </c>
      <c r="K36" s="70"/>
      <c r="L36" s="70">
        <v>2270607.46</v>
      </c>
      <c r="M36" s="70"/>
      <c r="N36" s="70">
        <v>2467454</v>
      </c>
      <c r="O36" s="70">
        <v>4043561.72</v>
      </c>
      <c r="P36" s="70">
        <v>2321374.94</v>
      </c>
      <c r="Q36" s="70">
        <v>6317335.9400000004</v>
      </c>
      <c r="R36" s="70">
        <v>4518666.88</v>
      </c>
      <c r="S36" s="70">
        <v>5183742.04</v>
      </c>
      <c r="T36" s="70">
        <v>419168</v>
      </c>
      <c r="U36" s="72">
        <v>0</v>
      </c>
    </row>
    <row r="37" spans="1:21" x14ac:dyDescent="0.2">
      <c r="A37" s="66" t="s">
        <v>30</v>
      </c>
      <c r="B37" s="67" t="s">
        <v>95</v>
      </c>
      <c r="C37" s="68" t="s">
        <v>96</v>
      </c>
      <c r="D37" s="69"/>
      <c r="E37" s="70"/>
      <c r="F37" s="70"/>
      <c r="G37" s="70"/>
      <c r="H37" s="71">
        <v>53000</v>
      </c>
      <c r="I37" s="69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2"/>
    </row>
    <row r="38" spans="1:21" ht="13.5" thickBot="1" x14ac:dyDescent="0.25">
      <c r="A38" s="73" t="s">
        <v>30</v>
      </c>
      <c r="B38" s="74" t="s">
        <v>97</v>
      </c>
      <c r="C38" s="75" t="s">
        <v>98</v>
      </c>
      <c r="D38" s="76"/>
      <c r="E38" s="77"/>
      <c r="F38" s="77"/>
      <c r="G38" s="77"/>
      <c r="H38" s="78"/>
      <c r="I38" s="76">
        <v>41081.17</v>
      </c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9"/>
    </row>
    <row r="39" spans="1:21" x14ac:dyDescent="0.2">
      <c r="A39" s="101" t="s">
        <v>99</v>
      </c>
      <c r="B39" s="102" t="s">
        <v>100</v>
      </c>
      <c r="C39" s="103" t="s">
        <v>101</v>
      </c>
      <c r="D39" s="104">
        <v>-313944</v>
      </c>
      <c r="E39" s="105">
        <v>-2061780</v>
      </c>
      <c r="F39" s="105">
        <v>-116890</v>
      </c>
      <c r="G39" s="105">
        <v>-1490704</v>
      </c>
      <c r="H39" s="106">
        <v>-2158253</v>
      </c>
      <c r="I39" s="104">
        <v>-881066</v>
      </c>
      <c r="J39" s="105">
        <v>-185847</v>
      </c>
      <c r="K39" s="105">
        <v>-1150655</v>
      </c>
      <c r="L39" s="105">
        <v>-562919</v>
      </c>
      <c r="M39" s="105">
        <v>-724662</v>
      </c>
      <c r="N39" s="105">
        <v>-1081181</v>
      </c>
      <c r="O39" s="105">
        <v>-878918</v>
      </c>
      <c r="P39" s="105">
        <v>-834162</v>
      </c>
      <c r="Q39" s="105">
        <v>-1002927</v>
      </c>
      <c r="R39" s="105">
        <v>-1213715</v>
      </c>
      <c r="S39" s="105">
        <v>-1256169</v>
      </c>
      <c r="T39" s="105">
        <v>-385361</v>
      </c>
      <c r="U39" s="107">
        <v>-444662</v>
      </c>
    </row>
    <row r="40" spans="1:21" x14ac:dyDescent="0.2">
      <c r="A40" s="108" t="s">
        <v>99</v>
      </c>
      <c r="B40" s="109" t="s">
        <v>102</v>
      </c>
      <c r="C40" s="110" t="s">
        <v>103</v>
      </c>
      <c r="D40" s="111">
        <v>-138698</v>
      </c>
      <c r="E40" s="112">
        <v>-897947</v>
      </c>
      <c r="F40" s="112">
        <v>-51431</v>
      </c>
      <c r="G40" s="112">
        <v>-646574</v>
      </c>
      <c r="H40" s="113">
        <v>-937759</v>
      </c>
      <c r="I40" s="111">
        <v>-380339</v>
      </c>
      <c r="J40" s="112">
        <v>-81171</v>
      </c>
      <c r="K40" s="112">
        <v>-497726</v>
      </c>
      <c r="L40" s="112">
        <v>-246961</v>
      </c>
      <c r="M40" s="112">
        <v>-314804</v>
      </c>
      <c r="N40" s="112">
        <v>-466388</v>
      </c>
      <c r="O40" s="112">
        <v>-380681</v>
      </c>
      <c r="P40" s="112">
        <v>-362509</v>
      </c>
      <c r="Q40" s="112">
        <v>-434200</v>
      </c>
      <c r="R40" s="112">
        <v>-523506</v>
      </c>
      <c r="S40" s="112">
        <v>-543906</v>
      </c>
      <c r="T40" s="112">
        <v>-167272</v>
      </c>
      <c r="U40" s="114">
        <v>-191802</v>
      </c>
    </row>
    <row r="41" spans="1:21" x14ac:dyDescent="0.2">
      <c r="A41" s="108" t="s">
        <v>99</v>
      </c>
      <c r="B41" s="109" t="s">
        <v>104</v>
      </c>
      <c r="C41" s="110" t="s">
        <v>105</v>
      </c>
      <c r="D41" s="111">
        <v>54000</v>
      </c>
      <c r="E41" s="112"/>
      <c r="F41" s="112"/>
      <c r="G41" s="112">
        <v>-129890</v>
      </c>
      <c r="H41" s="113"/>
      <c r="I41" s="111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4"/>
    </row>
    <row r="42" spans="1:21" x14ac:dyDescent="0.2">
      <c r="A42" s="108" t="s">
        <v>99</v>
      </c>
      <c r="B42" s="109" t="s">
        <v>106</v>
      </c>
      <c r="C42" s="110" t="s">
        <v>107</v>
      </c>
      <c r="D42" s="111">
        <v>-52015</v>
      </c>
      <c r="E42" s="112">
        <v>-436004</v>
      </c>
      <c r="F42" s="112">
        <v>-24984</v>
      </c>
      <c r="G42" s="112">
        <v>-237805</v>
      </c>
      <c r="H42" s="113">
        <v>-547183</v>
      </c>
      <c r="I42" s="111">
        <v>-220112</v>
      </c>
      <c r="J42" s="112">
        <v>-54354</v>
      </c>
      <c r="K42" s="112">
        <v>-369039</v>
      </c>
      <c r="L42" s="112">
        <v>-118608</v>
      </c>
      <c r="M42" s="112">
        <v>-198733</v>
      </c>
      <c r="N42" s="112">
        <v>-354696</v>
      </c>
      <c r="O42" s="112">
        <v>-262428</v>
      </c>
      <c r="P42" s="112">
        <v>-223674</v>
      </c>
      <c r="Q42" s="112">
        <v>-315797</v>
      </c>
      <c r="R42" s="112">
        <v>-385057</v>
      </c>
      <c r="S42" s="112">
        <v>-381273</v>
      </c>
      <c r="T42" s="112">
        <v>-80394</v>
      </c>
      <c r="U42" s="114">
        <v>-120722</v>
      </c>
    </row>
    <row r="43" spans="1:21" ht="13.5" thickBot="1" x14ac:dyDescent="0.25">
      <c r="A43" s="115" t="s">
        <v>99</v>
      </c>
      <c r="B43" s="116" t="s">
        <v>108</v>
      </c>
      <c r="C43" s="117" t="s">
        <v>109</v>
      </c>
      <c r="D43" s="118"/>
      <c r="E43" s="119"/>
      <c r="F43" s="119">
        <v>-104316</v>
      </c>
      <c r="G43" s="119">
        <v>-360667.53</v>
      </c>
      <c r="H43" s="120"/>
      <c r="I43" s="118"/>
      <c r="J43" s="119"/>
      <c r="K43" s="119"/>
      <c r="L43" s="119">
        <v>64944</v>
      </c>
      <c r="M43" s="119"/>
      <c r="N43" s="119"/>
      <c r="O43" s="119"/>
      <c r="P43" s="119"/>
      <c r="Q43" s="119"/>
      <c r="R43" s="119"/>
      <c r="S43" s="119"/>
      <c r="T43" s="119"/>
      <c r="U43" s="121"/>
    </row>
    <row r="44" spans="1:21" x14ac:dyDescent="0.2">
      <c r="A44" s="80" t="s">
        <v>110</v>
      </c>
      <c r="B44" s="81" t="s">
        <v>111</v>
      </c>
      <c r="C44" s="82" t="s">
        <v>112</v>
      </c>
      <c r="D44" s="83">
        <v>334168</v>
      </c>
      <c r="E44" s="84"/>
      <c r="F44" s="84">
        <v>24500</v>
      </c>
      <c r="G44" s="84">
        <v>3094761</v>
      </c>
      <c r="H44" s="85">
        <v>7185</v>
      </c>
      <c r="I44" s="83">
        <v>107846</v>
      </c>
      <c r="J44" s="84">
        <v>44586</v>
      </c>
      <c r="K44" s="84">
        <v>216168.8</v>
      </c>
      <c r="L44" s="84">
        <v>2758462.75</v>
      </c>
      <c r="M44" s="84">
        <v>33486</v>
      </c>
      <c r="N44" s="84">
        <v>128748</v>
      </c>
      <c r="O44" s="84">
        <v>141496</v>
      </c>
      <c r="P44" s="84">
        <v>157806</v>
      </c>
      <c r="Q44" s="84">
        <v>155320</v>
      </c>
      <c r="R44" s="84">
        <v>214859</v>
      </c>
      <c r="S44" s="84">
        <v>171358</v>
      </c>
      <c r="T44" s="84"/>
      <c r="U44" s="86">
        <v>44586</v>
      </c>
    </row>
    <row r="45" spans="1:21" x14ac:dyDescent="0.2">
      <c r="A45" s="87" t="s">
        <v>110</v>
      </c>
      <c r="B45" s="88" t="s">
        <v>113</v>
      </c>
      <c r="C45" s="89" t="s">
        <v>114</v>
      </c>
      <c r="D45" s="90">
        <v>619803.6</v>
      </c>
      <c r="E45" s="91">
        <v>378918.23</v>
      </c>
      <c r="F45" s="91">
        <v>133260</v>
      </c>
      <c r="G45" s="91">
        <v>631977.6</v>
      </c>
      <c r="H45" s="92">
        <v>473319.58</v>
      </c>
      <c r="I45" s="90">
        <v>596791.5</v>
      </c>
      <c r="J45" s="91">
        <v>689544.7</v>
      </c>
      <c r="K45" s="91">
        <v>1880071.9</v>
      </c>
      <c r="L45" s="91">
        <v>446558.77</v>
      </c>
      <c r="M45" s="91">
        <v>1192039.8999999999</v>
      </c>
      <c r="N45" s="91">
        <v>1319669.49</v>
      </c>
      <c r="O45" s="91">
        <v>1194990.7</v>
      </c>
      <c r="P45" s="91">
        <v>1773256.3</v>
      </c>
      <c r="Q45" s="91">
        <v>830033.43</v>
      </c>
      <c r="R45" s="91">
        <v>2088801.3</v>
      </c>
      <c r="S45" s="91">
        <v>1131349.1000000001</v>
      </c>
      <c r="T45" s="91">
        <v>41228.9</v>
      </c>
      <c r="U45" s="93">
        <v>108133.4</v>
      </c>
    </row>
    <row r="46" spans="1:21" x14ac:dyDescent="0.2">
      <c r="A46" s="87" t="s">
        <v>110</v>
      </c>
      <c r="B46" s="88" t="s">
        <v>115</v>
      </c>
      <c r="C46" s="89" t="s">
        <v>116</v>
      </c>
      <c r="D46" s="90"/>
      <c r="E46" s="91"/>
      <c r="F46" s="91"/>
      <c r="G46" s="91"/>
      <c r="H46" s="92"/>
      <c r="I46" s="90"/>
      <c r="J46" s="91"/>
      <c r="K46" s="91"/>
      <c r="L46" s="91">
        <v>67764</v>
      </c>
      <c r="M46" s="91"/>
      <c r="N46" s="91"/>
      <c r="O46" s="91"/>
      <c r="P46" s="91"/>
      <c r="Q46" s="91"/>
      <c r="R46" s="91"/>
      <c r="S46" s="91"/>
      <c r="T46" s="91"/>
      <c r="U46" s="93"/>
    </row>
    <row r="47" spans="1:21" x14ac:dyDescent="0.2">
      <c r="A47" s="87" t="s">
        <v>110</v>
      </c>
      <c r="B47" s="88" t="s">
        <v>117</v>
      </c>
      <c r="C47" s="89" t="s">
        <v>118</v>
      </c>
      <c r="D47" s="90">
        <v>50769494.880000003</v>
      </c>
      <c r="E47" s="91">
        <v>38955780.399999999</v>
      </c>
      <c r="F47" s="91"/>
      <c r="G47" s="91">
        <v>21255243.890000001</v>
      </c>
      <c r="H47" s="92">
        <v>13532589.439999999</v>
      </c>
      <c r="I47" s="90">
        <v>15284345.75</v>
      </c>
      <c r="J47" s="91">
        <v>5015999</v>
      </c>
      <c r="K47" s="91">
        <v>24011829.600000001</v>
      </c>
      <c r="L47" s="91">
        <v>81377054.180000007</v>
      </c>
      <c r="M47" s="91">
        <v>10187564.49</v>
      </c>
      <c r="N47" s="91">
        <v>15772100</v>
      </c>
      <c r="O47" s="91">
        <v>20334075</v>
      </c>
      <c r="P47" s="91">
        <v>14156532</v>
      </c>
      <c r="Q47" s="91">
        <v>21349940.539999999</v>
      </c>
      <c r="R47" s="91">
        <v>20133254</v>
      </c>
      <c r="S47" s="91">
        <v>25227354.5</v>
      </c>
      <c r="T47" s="91">
        <v>11726851</v>
      </c>
      <c r="U47" s="93">
        <v>5791016</v>
      </c>
    </row>
    <row r="48" spans="1:21" x14ac:dyDescent="0.2">
      <c r="A48" s="87" t="s">
        <v>110</v>
      </c>
      <c r="B48" s="88" t="s">
        <v>119</v>
      </c>
      <c r="C48" s="89" t="s">
        <v>120</v>
      </c>
      <c r="D48" s="90">
        <v>2100030</v>
      </c>
      <c r="E48" s="91">
        <v>4239780</v>
      </c>
      <c r="F48" s="91">
        <v>5435688</v>
      </c>
      <c r="G48" s="91">
        <v>145270704.31999999</v>
      </c>
      <c r="H48" s="92">
        <v>6024708.8099999996</v>
      </c>
      <c r="I48" s="90">
        <v>2089314.45</v>
      </c>
      <c r="J48" s="91">
        <v>630536</v>
      </c>
      <c r="K48" s="91">
        <v>5297379.68</v>
      </c>
      <c r="L48" s="91">
        <v>17011088.960000001</v>
      </c>
      <c r="M48" s="91">
        <v>3898904.62</v>
      </c>
      <c r="N48" s="91">
        <v>2715408.65</v>
      </c>
      <c r="O48" s="91">
        <v>5250781.5999999996</v>
      </c>
      <c r="P48" s="91">
        <v>4653884.12</v>
      </c>
      <c r="Q48" s="91">
        <v>3588029.46</v>
      </c>
      <c r="R48" s="91">
        <v>4186110.3</v>
      </c>
      <c r="S48" s="91">
        <v>8139613.4299999997</v>
      </c>
      <c r="T48" s="91">
        <v>1292126.8</v>
      </c>
      <c r="U48" s="93">
        <v>2513838</v>
      </c>
    </row>
    <row r="49" spans="1:21" x14ac:dyDescent="0.2">
      <c r="A49" s="87" t="s">
        <v>110</v>
      </c>
      <c r="B49" s="88" t="s">
        <v>121</v>
      </c>
      <c r="C49" s="89" t="s">
        <v>122</v>
      </c>
      <c r="D49" s="90"/>
      <c r="E49" s="91"/>
      <c r="F49" s="91"/>
      <c r="G49" s="91"/>
      <c r="H49" s="92"/>
      <c r="I49" s="90"/>
      <c r="J49" s="91"/>
      <c r="K49" s="91"/>
      <c r="L49" s="91">
        <v>23759</v>
      </c>
      <c r="M49" s="91"/>
      <c r="N49" s="91"/>
      <c r="O49" s="91"/>
      <c r="P49" s="91">
        <v>0</v>
      </c>
      <c r="Q49" s="91"/>
      <c r="R49" s="91">
        <v>0</v>
      </c>
      <c r="S49" s="91">
        <v>0</v>
      </c>
      <c r="T49" s="91"/>
      <c r="U49" s="93"/>
    </row>
    <row r="50" spans="1:21" x14ac:dyDescent="0.2">
      <c r="A50" s="87" t="s">
        <v>110</v>
      </c>
      <c r="B50" s="88" t="s">
        <v>123</v>
      </c>
      <c r="C50" s="89" t="s">
        <v>124</v>
      </c>
      <c r="D50" s="90">
        <v>7634946.9000000004</v>
      </c>
      <c r="E50" s="91">
        <v>26174871.739999998</v>
      </c>
      <c r="F50" s="91">
        <v>938030.93</v>
      </c>
      <c r="G50" s="91">
        <v>39223268.159999996</v>
      </c>
      <c r="H50" s="92">
        <v>19511280.390000001</v>
      </c>
      <c r="I50" s="90">
        <v>7965601.4500000002</v>
      </c>
      <c r="J50" s="91">
        <v>5951024.4199999999</v>
      </c>
      <c r="K50" s="91">
        <v>8242357.4100000001</v>
      </c>
      <c r="L50" s="91">
        <v>16738585.890000001</v>
      </c>
      <c r="M50" s="91">
        <v>9830425.9700000007</v>
      </c>
      <c r="N50" s="91">
        <v>10902248.91</v>
      </c>
      <c r="O50" s="91">
        <v>10080448.16</v>
      </c>
      <c r="P50" s="91">
        <v>9908875.0299999993</v>
      </c>
      <c r="Q50" s="91">
        <v>9302184.1600000001</v>
      </c>
      <c r="R50" s="91">
        <v>10096064.119999999</v>
      </c>
      <c r="S50" s="91">
        <v>20605981.620000001</v>
      </c>
      <c r="T50" s="91">
        <v>5916995.9400000004</v>
      </c>
      <c r="U50" s="93">
        <v>7563746.9800000004</v>
      </c>
    </row>
    <row r="51" spans="1:21" x14ac:dyDescent="0.2">
      <c r="A51" s="87" t="s">
        <v>110</v>
      </c>
      <c r="B51" s="88" t="s">
        <v>125</v>
      </c>
      <c r="C51" s="89" t="s">
        <v>126</v>
      </c>
      <c r="D51" s="90"/>
      <c r="E51" s="91"/>
      <c r="F51" s="91"/>
      <c r="G51" s="91">
        <v>253987.68</v>
      </c>
      <c r="H51" s="92"/>
      <c r="I51" s="90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3"/>
    </row>
    <row r="52" spans="1:21" x14ac:dyDescent="0.2">
      <c r="A52" s="87" t="s">
        <v>110</v>
      </c>
      <c r="B52" s="88" t="s">
        <v>127</v>
      </c>
      <c r="C52" s="89" t="s">
        <v>128</v>
      </c>
      <c r="D52" s="90"/>
      <c r="E52" s="91"/>
      <c r="F52" s="91"/>
      <c r="G52" s="91">
        <v>59173.98</v>
      </c>
      <c r="H52" s="92"/>
      <c r="I52" s="90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3"/>
    </row>
    <row r="53" spans="1:21" x14ac:dyDescent="0.2">
      <c r="A53" s="87" t="s">
        <v>110</v>
      </c>
      <c r="B53" s="88" t="s">
        <v>129</v>
      </c>
      <c r="C53" s="89" t="s">
        <v>130</v>
      </c>
      <c r="D53" s="90">
        <v>23314</v>
      </c>
      <c r="E53" s="91"/>
      <c r="F53" s="91">
        <v>0</v>
      </c>
      <c r="G53" s="91">
        <v>736327.97</v>
      </c>
      <c r="H53" s="92"/>
      <c r="I53" s="90"/>
      <c r="J53" s="91"/>
      <c r="K53" s="91">
        <v>792</v>
      </c>
      <c r="L53" s="91">
        <v>333968.75</v>
      </c>
      <c r="M53" s="91"/>
      <c r="N53" s="91"/>
      <c r="O53" s="91">
        <v>0</v>
      </c>
      <c r="P53" s="91"/>
      <c r="Q53" s="91"/>
      <c r="R53" s="91"/>
      <c r="S53" s="91">
        <v>37710</v>
      </c>
      <c r="T53" s="91"/>
      <c r="U53" s="93"/>
    </row>
    <row r="54" spans="1:21" x14ac:dyDescent="0.2">
      <c r="A54" s="87" t="s">
        <v>110</v>
      </c>
      <c r="B54" s="88" t="s">
        <v>131</v>
      </c>
      <c r="C54" s="89" t="s">
        <v>132</v>
      </c>
      <c r="D54" s="90">
        <v>221635.84</v>
      </c>
      <c r="E54" s="91">
        <v>88288.57</v>
      </c>
      <c r="F54" s="91">
        <v>499003.72</v>
      </c>
      <c r="G54" s="91">
        <v>7432985.3399999999</v>
      </c>
      <c r="H54" s="92">
        <v>1666486.81</v>
      </c>
      <c r="I54" s="90">
        <v>77795.69</v>
      </c>
      <c r="J54" s="91">
        <v>381323.09</v>
      </c>
      <c r="K54" s="91">
        <v>245003.33</v>
      </c>
      <c r="L54" s="91">
        <v>1542051.57</v>
      </c>
      <c r="M54" s="91">
        <v>296961.56</v>
      </c>
      <c r="N54" s="91">
        <v>292845.78000000003</v>
      </c>
      <c r="O54" s="91">
        <v>487069</v>
      </c>
      <c r="P54" s="91">
        <v>58120.62</v>
      </c>
      <c r="Q54" s="91">
        <v>290773.19</v>
      </c>
      <c r="R54" s="91">
        <v>36293.43</v>
      </c>
      <c r="S54" s="91">
        <v>896329.63</v>
      </c>
      <c r="T54" s="91">
        <v>88559.11</v>
      </c>
      <c r="U54" s="93">
        <v>12214.28</v>
      </c>
    </row>
    <row r="55" spans="1:21" x14ac:dyDescent="0.2">
      <c r="A55" s="87" t="s">
        <v>110</v>
      </c>
      <c r="B55" s="88" t="s">
        <v>133</v>
      </c>
      <c r="C55" s="89" t="s">
        <v>134</v>
      </c>
      <c r="D55" s="90">
        <v>143800</v>
      </c>
      <c r="E55" s="91">
        <v>1581048.24</v>
      </c>
      <c r="F55" s="91">
        <v>0</v>
      </c>
      <c r="G55" s="91">
        <v>110826.45</v>
      </c>
      <c r="H55" s="92">
        <v>5239254.13</v>
      </c>
      <c r="I55" s="90">
        <v>24488</v>
      </c>
      <c r="J55" s="91">
        <v>101200</v>
      </c>
      <c r="K55" s="91">
        <v>365656</v>
      </c>
      <c r="L55" s="91">
        <v>6545.45</v>
      </c>
      <c r="M55" s="91">
        <v>488967</v>
      </c>
      <c r="N55" s="91">
        <v>555005</v>
      </c>
      <c r="O55" s="91">
        <v>420880</v>
      </c>
      <c r="P55" s="91">
        <v>516318</v>
      </c>
      <c r="Q55" s="91">
        <v>158860</v>
      </c>
      <c r="R55" s="91">
        <v>317883</v>
      </c>
      <c r="S55" s="91">
        <v>245818</v>
      </c>
      <c r="T55" s="91">
        <v>95019</v>
      </c>
      <c r="U55" s="93">
        <v>0</v>
      </c>
    </row>
    <row r="56" spans="1:21" x14ac:dyDescent="0.2">
      <c r="A56" s="87" t="s">
        <v>110</v>
      </c>
      <c r="B56" s="88" t="s">
        <v>135</v>
      </c>
      <c r="C56" s="89" t="s">
        <v>136</v>
      </c>
      <c r="D56" s="90"/>
      <c r="E56" s="91"/>
      <c r="F56" s="91">
        <v>0</v>
      </c>
      <c r="G56" s="91"/>
      <c r="H56" s="92"/>
      <c r="I56" s="90"/>
      <c r="J56" s="91"/>
      <c r="K56" s="91"/>
      <c r="L56" s="91"/>
      <c r="M56" s="91"/>
      <c r="N56" s="91"/>
      <c r="O56" s="91">
        <v>273000</v>
      </c>
      <c r="P56" s="91"/>
      <c r="Q56" s="91"/>
      <c r="R56" s="91"/>
      <c r="S56" s="91"/>
      <c r="T56" s="91"/>
      <c r="U56" s="93"/>
    </row>
    <row r="57" spans="1:21" x14ac:dyDescent="0.2">
      <c r="A57" s="87" t="s">
        <v>110</v>
      </c>
      <c r="B57" s="88" t="s">
        <v>137</v>
      </c>
      <c r="C57" s="89" t="s">
        <v>138</v>
      </c>
      <c r="D57" s="90">
        <v>955952</v>
      </c>
      <c r="E57" s="91">
        <v>5506415</v>
      </c>
      <c r="F57" s="91">
        <v>298647</v>
      </c>
      <c r="G57" s="91">
        <v>277563</v>
      </c>
      <c r="H57" s="92">
        <v>5682508</v>
      </c>
      <c r="I57" s="90">
        <v>2348551</v>
      </c>
      <c r="J57" s="91">
        <v>522508</v>
      </c>
      <c r="K57" s="91">
        <v>2987481</v>
      </c>
      <c r="L57" s="91">
        <v>1650788</v>
      </c>
      <c r="M57" s="91">
        <v>1953147</v>
      </c>
      <c r="N57" s="91">
        <v>2813406</v>
      </c>
      <c r="O57" s="91">
        <v>2304150</v>
      </c>
      <c r="P57" s="91">
        <v>2204143</v>
      </c>
      <c r="Q57" s="91">
        <v>0</v>
      </c>
      <c r="R57" s="91">
        <v>3141272</v>
      </c>
      <c r="S57" s="91">
        <v>3424795</v>
      </c>
      <c r="T57" s="91">
        <v>1049653</v>
      </c>
      <c r="U57" s="93">
        <v>1194547</v>
      </c>
    </row>
    <row r="58" spans="1:21" x14ac:dyDescent="0.2">
      <c r="A58" s="87" t="s">
        <v>110</v>
      </c>
      <c r="B58" s="88" t="s">
        <v>139</v>
      </c>
      <c r="C58" s="89" t="s">
        <v>140</v>
      </c>
      <c r="D58" s="90"/>
      <c r="E58" s="91">
        <v>0</v>
      </c>
      <c r="F58" s="91">
        <v>1984</v>
      </c>
      <c r="G58" s="91">
        <v>3981630</v>
      </c>
      <c r="H58" s="92">
        <v>0</v>
      </c>
      <c r="I58" s="90"/>
      <c r="J58" s="91">
        <v>0</v>
      </c>
      <c r="K58" s="91">
        <v>40032</v>
      </c>
      <c r="L58" s="91">
        <v>167816</v>
      </c>
      <c r="M58" s="91"/>
      <c r="N58" s="91"/>
      <c r="O58" s="91"/>
      <c r="P58" s="91"/>
      <c r="Q58" s="91">
        <v>2696061</v>
      </c>
      <c r="R58" s="91"/>
      <c r="S58" s="91">
        <v>0</v>
      </c>
      <c r="T58" s="91"/>
      <c r="U58" s="93">
        <v>0</v>
      </c>
    </row>
    <row r="59" spans="1:21" x14ac:dyDescent="0.2">
      <c r="A59" s="87" t="s">
        <v>110</v>
      </c>
      <c r="B59" s="88" t="s">
        <v>141</v>
      </c>
      <c r="C59" s="89" t="s">
        <v>142</v>
      </c>
      <c r="D59" s="90">
        <v>0</v>
      </c>
      <c r="E59" s="91"/>
      <c r="F59" s="91">
        <v>0</v>
      </c>
      <c r="G59" s="91"/>
      <c r="H59" s="92"/>
      <c r="I59" s="90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3">
        <v>18590</v>
      </c>
    </row>
    <row r="60" spans="1:21" x14ac:dyDescent="0.2">
      <c r="A60" s="87" t="s">
        <v>110</v>
      </c>
      <c r="B60" s="88" t="s">
        <v>143</v>
      </c>
      <c r="C60" s="89" t="s">
        <v>144</v>
      </c>
      <c r="D60" s="90"/>
      <c r="E60" s="91"/>
      <c r="F60" s="91"/>
      <c r="G60" s="91"/>
      <c r="H60" s="92">
        <v>0</v>
      </c>
      <c r="I60" s="90"/>
      <c r="J60" s="91"/>
      <c r="K60" s="91"/>
      <c r="L60" s="91"/>
      <c r="M60" s="91"/>
      <c r="N60" s="91"/>
      <c r="O60" s="91"/>
      <c r="P60" s="91"/>
      <c r="Q60" s="91"/>
      <c r="R60" s="91">
        <v>317680</v>
      </c>
      <c r="S60" s="91">
        <v>0</v>
      </c>
      <c r="T60" s="91"/>
      <c r="U60" s="93"/>
    </row>
    <row r="61" spans="1:21" x14ac:dyDescent="0.2">
      <c r="A61" s="87" t="s">
        <v>110</v>
      </c>
      <c r="B61" s="88" t="s">
        <v>145</v>
      </c>
      <c r="C61" s="89" t="s">
        <v>146</v>
      </c>
      <c r="D61" s="90"/>
      <c r="E61" s="91">
        <v>0</v>
      </c>
      <c r="F61" s="91"/>
      <c r="G61" s="91"/>
      <c r="H61" s="92">
        <v>0</v>
      </c>
      <c r="I61" s="90">
        <v>176</v>
      </c>
      <c r="J61" s="91">
        <v>0</v>
      </c>
      <c r="K61" s="91">
        <v>117604</v>
      </c>
      <c r="L61" s="91">
        <v>0</v>
      </c>
      <c r="M61" s="91">
        <v>0</v>
      </c>
      <c r="N61" s="91">
        <v>0</v>
      </c>
      <c r="O61" s="91">
        <v>0</v>
      </c>
      <c r="P61" s="91">
        <v>1431.15</v>
      </c>
      <c r="Q61" s="91">
        <v>83718</v>
      </c>
      <c r="R61" s="91">
        <v>0</v>
      </c>
      <c r="S61" s="91">
        <v>0</v>
      </c>
      <c r="T61" s="91">
        <v>0</v>
      </c>
      <c r="U61" s="93">
        <v>0</v>
      </c>
    </row>
    <row r="62" spans="1:21" x14ac:dyDescent="0.2">
      <c r="A62" s="87" t="s">
        <v>110</v>
      </c>
      <c r="B62" s="88" t="s">
        <v>147</v>
      </c>
      <c r="C62" s="89" t="s">
        <v>148</v>
      </c>
      <c r="D62" s="90"/>
      <c r="E62" s="91">
        <v>0</v>
      </c>
      <c r="F62" s="91"/>
      <c r="G62" s="91"/>
      <c r="H62" s="92">
        <v>653026.66</v>
      </c>
      <c r="I62" s="90">
        <v>0</v>
      </c>
      <c r="J62" s="91">
        <v>0</v>
      </c>
      <c r="K62" s="91"/>
      <c r="L62" s="91">
        <v>2698335</v>
      </c>
      <c r="M62" s="91">
        <v>0</v>
      </c>
      <c r="N62" s="91">
        <v>61364</v>
      </c>
      <c r="O62" s="91">
        <v>0</v>
      </c>
      <c r="P62" s="91">
        <v>0</v>
      </c>
      <c r="Q62" s="91"/>
      <c r="R62" s="91">
        <v>0</v>
      </c>
      <c r="S62" s="91">
        <v>0</v>
      </c>
      <c r="T62" s="91">
        <v>0</v>
      </c>
      <c r="U62" s="93">
        <v>0</v>
      </c>
    </row>
    <row r="63" spans="1:21" x14ac:dyDescent="0.2">
      <c r="A63" s="87" t="s">
        <v>110</v>
      </c>
      <c r="B63" s="88" t="s">
        <v>149</v>
      </c>
      <c r="C63" s="89" t="s">
        <v>150</v>
      </c>
      <c r="D63" s="90">
        <v>15598</v>
      </c>
      <c r="E63" s="91">
        <v>117713.14</v>
      </c>
      <c r="F63" s="91">
        <v>4258</v>
      </c>
      <c r="G63" s="91">
        <v>81917.55</v>
      </c>
      <c r="H63" s="92">
        <v>1952470.55</v>
      </c>
      <c r="I63" s="90">
        <v>24996</v>
      </c>
      <c r="J63" s="91">
        <v>8247</v>
      </c>
      <c r="K63" s="91">
        <v>0</v>
      </c>
      <c r="L63" s="91">
        <v>325700.27</v>
      </c>
      <c r="M63" s="91">
        <v>34691</v>
      </c>
      <c r="N63" s="91">
        <v>1222</v>
      </c>
      <c r="O63" s="91">
        <v>17034</v>
      </c>
      <c r="P63" s="91">
        <v>130082.87</v>
      </c>
      <c r="Q63" s="91">
        <v>125068.63</v>
      </c>
      <c r="R63" s="91">
        <v>8055</v>
      </c>
      <c r="S63" s="91">
        <v>64078</v>
      </c>
      <c r="T63" s="91">
        <v>19702</v>
      </c>
      <c r="U63" s="93">
        <v>7124.8</v>
      </c>
    </row>
    <row r="64" spans="1:21" x14ac:dyDescent="0.2">
      <c r="A64" s="87" t="s">
        <v>110</v>
      </c>
      <c r="B64" s="88" t="s">
        <v>151</v>
      </c>
      <c r="C64" s="89" t="s">
        <v>152</v>
      </c>
      <c r="D64" s="90"/>
      <c r="E64" s="91">
        <v>699</v>
      </c>
      <c r="F64" s="91">
        <v>10300</v>
      </c>
      <c r="G64" s="91"/>
      <c r="H64" s="92"/>
      <c r="I64" s="90"/>
      <c r="J64" s="91"/>
      <c r="K64" s="91">
        <v>1000</v>
      </c>
      <c r="L64" s="91">
        <v>1002400.58</v>
      </c>
      <c r="M64" s="91">
        <v>0</v>
      </c>
      <c r="N64" s="91"/>
      <c r="O64" s="91"/>
      <c r="P64" s="91"/>
      <c r="Q64" s="91">
        <v>216821.64</v>
      </c>
      <c r="R64" s="91">
        <v>425895.33</v>
      </c>
      <c r="S64" s="91">
        <v>326124.99</v>
      </c>
      <c r="T64" s="91">
        <v>13826.03</v>
      </c>
      <c r="U64" s="93">
        <v>36062.639999999999</v>
      </c>
    </row>
    <row r="65" spans="1:21" x14ac:dyDescent="0.2">
      <c r="A65" s="87" t="s">
        <v>110</v>
      </c>
      <c r="B65" s="88" t="s">
        <v>153</v>
      </c>
      <c r="C65" s="89" t="s">
        <v>154</v>
      </c>
      <c r="D65" s="90">
        <v>102451</v>
      </c>
      <c r="E65" s="91">
        <v>34293.910000000003</v>
      </c>
      <c r="F65" s="91"/>
      <c r="G65" s="91">
        <v>4738190.25</v>
      </c>
      <c r="H65" s="92">
        <v>39628.480000000003</v>
      </c>
      <c r="I65" s="90">
        <v>12704.23</v>
      </c>
      <c r="J65" s="91">
        <v>845038</v>
      </c>
      <c r="K65" s="91">
        <v>27802</v>
      </c>
      <c r="L65" s="91">
        <v>0</v>
      </c>
      <c r="M65" s="91">
        <v>167352</v>
      </c>
      <c r="N65" s="91">
        <v>17300</v>
      </c>
      <c r="O65" s="91">
        <v>79300</v>
      </c>
      <c r="P65" s="91">
        <v>0</v>
      </c>
      <c r="Q65" s="91"/>
      <c r="R65" s="91">
        <v>40549.35</v>
      </c>
      <c r="S65" s="91">
        <v>34575.839999999997</v>
      </c>
      <c r="T65" s="91">
        <v>907.82</v>
      </c>
      <c r="U65" s="93">
        <v>255820</v>
      </c>
    </row>
    <row r="66" spans="1:21" x14ac:dyDescent="0.2">
      <c r="A66" s="87" t="s">
        <v>110</v>
      </c>
      <c r="B66" s="88" t="s">
        <v>155</v>
      </c>
      <c r="C66" s="89" t="s">
        <v>156</v>
      </c>
      <c r="D66" s="90">
        <v>0</v>
      </c>
      <c r="E66" s="91">
        <v>255270</v>
      </c>
      <c r="F66" s="91">
        <v>3863.65</v>
      </c>
      <c r="G66" s="91">
        <v>1366208.58</v>
      </c>
      <c r="H66" s="92">
        <v>3938796</v>
      </c>
      <c r="I66" s="90">
        <v>26404.29</v>
      </c>
      <c r="J66" s="91">
        <v>88389.88</v>
      </c>
      <c r="K66" s="91">
        <v>36160</v>
      </c>
      <c r="L66" s="91">
        <v>0</v>
      </c>
      <c r="M66" s="91">
        <v>306665</v>
      </c>
      <c r="N66" s="91">
        <v>566700</v>
      </c>
      <c r="O66" s="91">
        <v>46297.67</v>
      </c>
      <c r="P66" s="91">
        <v>140500</v>
      </c>
      <c r="Q66" s="91">
        <v>197952.87</v>
      </c>
      <c r="R66" s="91">
        <v>297144</v>
      </c>
      <c r="S66" s="91">
        <v>23040</v>
      </c>
      <c r="T66" s="91">
        <v>53020</v>
      </c>
      <c r="U66" s="93">
        <v>59090</v>
      </c>
    </row>
    <row r="67" spans="1:21" x14ac:dyDescent="0.2">
      <c r="A67" s="87" t="s">
        <v>110</v>
      </c>
      <c r="B67" s="88" t="s">
        <v>157</v>
      </c>
      <c r="C67" s="89" t="s">
        <v>158</v>
      </c>
      <c r="D67" s="90">
        <v>24994968.850000001</v>
      </c>
      <c r="E67" s="91">
        <v>59760963.460000001</v>
      </c>
      <c r="F67" s="91">
        <v>2633891.19</v>
      </c>
      <c r="G67" s="91">
        <v>89719577.819999993</v>
      </c>
      <c r="H67" s="92">
        <v>49963683.630000003</v>
      </c>
      <c r="I67" s="90">
        <v>35412674.649999999</v>
      </c>
      <c r="J67" s="91">
        <v>21300850.66</v>
      </c>
      <c r="K67" s="91">
        <v>39271152.329999998</v>
      </c>
      <c r="L67" s="91">
        <v>344528426.54000002</v>
      </c>
      <c r="M67" s="91">
        <v>25118698.399999999</v>
      </c>
      <c r="N67" s="91">
        <v>19734525.27</v>
      </c>
      <c r="O67" s="91">
        <v>35705678.770000003</v>
      </c>
      <c r="P67" s="91">
        <v>23810762.07</v>
      </c>
      <c r="Q67" s="91">
        <v>37460193.890000001</v>
      </c>
      <c r="R67" s="91">
        <v>13096246.9</v>
      </c>
      <c r="S67" s="91">
        <v>68678461.519999996</v>
      </c>
      <c r="T67" s="91">
        <v>10081362.68</v>
      </c>
      <c r="U67" s="93">
        <v>6322423.54</v>
      </c>
    </row>
    <row r="68" spans="1:21" x14ac:dyDescent="0.2">
      <c r="A68" s="87" t="s">
        <v>110</v>
      </c>
      <c r="B68" s="88" t="s">
        <v>159</v>
      </c>
      <c r="C68" s="89" t="s">
        <v>160</v>
      </c>
      <c r="D68" s="90">
        <v>315901.76</v>
      </c>
      <c r="E68" s="91">
        <v>8419885.1099999994</v>
      </c>
      <c r="F68" s="91">
        <v>2011328.92</v>
      </c>
      <c r="G68" s="91">
        <v>3225782.3</v>
      </c>
      <c r="H68" s="92">
        <v>5288363.41</v>
      </c>
      <c r="I68" s="90"/>
      <c r="J68" s="91">
        <v>7124700.7999999998</v>
      </c>
      <c r="K68" s="91">
        <v>8184399.6699999999</v>
      </c>
      <c r="L68" s="91">
        <v>34945340.329999998</v>
      </c>
      <c r="M68" s="91">
        <v>5327378.6900000004</v>
      </c>
      <c r="N68" s="91">
        <v>6217209.9299999997</v>
      </c>
      <c r="O68" s="91">
        <v>20740288.75</v>
      </c>
      <c r="P68" s="91">
        <v>3860422.27</v>
      </c>
      <c r="Q68" s="91">
        <v>0</v>
      </c>
      <c r="R68" s="91">
        <v>13212572.33</v>
      </c>
      <c r="S68" s="91">
        <v>8051362.9299999997</v>
      </c>
      <c r="T68" s="91"/>
      <c r="U68" s="93">
        <v>4158710.01</v>
      </c>
    </row>
    <row r="69" spans="1:21" x14ac:dyDescent="0.2">
      <c r="A69" s="87" t="s">
        <v>110</v>
      </c>
      <c r="B69" s="88" t="s">
        <v>161</v>
      </c>
      <c r="C69" s="89" t="s">
        <v>162</v>
      </c>
      <c r="D69" s="90"/>
      <c r="E69" s="91"/>
      <c r="F69" s="91"/>
      <c r="G69" s="91"/>
      <c r="H69" s="92"/>
      <c r="I69" s="90"/>
      <c r="J69" s="91"/>
      <c r="K69" s="91"/>
      <c r="L69" s="91"/>
      <c r="M69" s="91">
        <v>-973930.67</v>
      </c>
      <c r="N69" s="91"/>
      <c r="O69" s="91"/>
      <c r="P69" s="91"/>
      <c r="Q69" s="91">
        <v>113428.2</v>
      </c>
      <c r="R69" s="91">
        <v>-73854</v>
      </c>
      <c r="S69" s="91"/>
      <c r="T69" s="91"/>
      <c r="U69" s="93"/>
    </row>
    <row r="70" spans="1:21" x14ac:dyDescent="0.2">
      <c r="A70" s="87" t="s">
        <v>110</v>
      </c>
      <c r="B70" s="88" t="s">
        <v>163</v>
      </c>
      <c r="C70" s="89" t="s">
        <v>2</v>
      </c>
      <c r="D70" s="90">
        <v>512575</v>
      </c>
      <c r="E70" s="91">
        <v>250018.31</v>
      </c>
      <c r="F70" s="91">
        <v>1381610</v>
      </c>
      <c r="G70" s="91"/>
      <c r="H70" s="92">
        <v>109587.06</v>
      </c>
      <c r="I70" s="90">
        <v>293088.61</v>
      </c>
      <c r="J70" s="91">
        <v>294421.71999999997</v>
      </c>
      <c r="K70" s="91">
        <v>172386.52</v>
      </c>
      <c r="L70" s="91">
        <v>600000</v>
      </c>
      <c r="M70" s="91">
        <v>301301.8</v>
      </c>
      <c r="N70" s="91">
        <v>319679.71000000002</v>
      </c>
      <c r="O70" s="91">
        <v>279967</v>
      </c>
      <c r="P70" s="91">
        <v>63064.76</v>
      </c>
      <c r="Q70" s="91">
        <v>318048.25</v>
      </c>
      <c r="R70" s="91">
        <v>75262.55</v>
      </c>
      <c r="S70" s="91">
        <v>165310.71</v>
      </c>
      <c r="T70" s="91">
        <v>179466.37</v>
      </c>
      <c r="U70" s="93">
        <v>239419.23</v>
      </c>
    </row>
    <row r="71" spans="1:21" x14ac:dyDescent="0.2">
      <c r="A71" s="87" t="s">
        <v>110</v>
      </c>
      <c r="B71" s="88" t="s">
        <v>164</v>
      </c>
      <c r="C71" s="89" t="s">
        <v>1</v>
      </c>
      <c r="D71" s="90">
        <v>385969.94</v>
      </c>
      <c r="E71" s="91">
        <v>859748.39</v>
      </c>
      <c r="F71" s="91">
        <v>177879.82</v>
      </c>
      <c r="G71" s="91">
        <v>122414</v>
      </c>
      <c r="H71" s="92">
        <v>496278.03</v>
      </c>
      <c r="I71" s="90">
        <v>808222.18</v>
      </c>
      <c r="J71" s="91">
        <v>186701.55</v>
      </c>
      <c r="K71" s="91">
        <v>800016.71</v>
      </c>
      <c r="L71" s="91">
        <v>717672.99</v>
      </c>
      <c r="M71" s="91">
        <v>913962.22</v>
      </c>
      <c r="N71" s="91">
        <v>433634.02</v>
      </c>
      <c r="O71" s="91">
        <v>511517.82</v>
      </c>
      <c r="P71" s="91">
        <v>786870.79</v>
      </c>
      <c r="Q71" s="91">
        <v>602325.75</v>
      </c>
      <c r="R71" s="91">
        <v>872991.91</v>
      </c>
      <c r="S71" s="91">
        <v>1410861.21</v>
      </c>
      <c r="T71" s="91">
        <v>174202.11</v>
      </c>
      <c r="U71" s="93">
        <v>150819.18</v>
      </c>
    </row>
    <row r="72" spans="1:21" x14ac:dyDescent="0.2">
      <c r="A72" s="87" t="s">
        <v>110</v>
      </c>
      <c r="B72" s="88" t="s">
        <v>165</v>
      </c>
      <c r="C72" s="89" t="s">
        <v>4</v>
      </c>
      <c r="D72" s="90">
        <v>1519359.7</v>
      </c>
      <c r="E72" s="91">
        <v>161806.76999999999</v>
      </c>
      <c r="F72" s="91">
        <v>4371443.58</v>
      </c>
      <c r="G72" s="91"/>
      <c r="H72" s="92">
        <v>13275.9</v>
      </c>
      <c r="I72" s="90">
        <v>417122.41</v>
      </c>
      <c r="J72" s="91">
        <v>182758.27</v>
      </c>
      <c r="K72" s="91">
        <v>957685.08</v>
      </c>
      <c r="L72" s="91">
        <v>1138155.76</v>
      </c>
      <c r="M72" s="91">
        <v>577945.49</v>
      </c>
      <c r="N72" s="91">
        <v>758365.83</v>
      </c>
      <c r="O72" s="91">
        <v>517266.13</v>
      </c>
      <c r="P72" s="91">
        <v>369904.25</v>
      </c>
      <c r="Q72" s="91">
        <v>118560.94</v>
      </c>
      <c r="R72" s="91">
        <v>208025.85</v>
      </c>
      <c r="S72" s="91">
        <v>198371.12</v>
      </c>
      <c r="T72" s="91">
        <v>129953.66</v>
      </c>
      <c r="U72" s="93">
        <v>617113.94999999995</v>
      </c>
    </row>
    <row r="73" spans="1:21" x14ac:dyDescent="0.2">
      <c r="A73" s="87" t="s">
        <v>110</v>
      </c>
      <c r="B73" s="88" t="s">
        <v>166</v>
      </c>
      <c r="C73" s="89" t="s">
        <v>5</v>
      </c>
      <c r="D73" s="90">
        <v>196263.84</v>
      </c>
      <c r="E73" s="91">
        <v>1164273.3799999999</v>
      </c>
      <c r="F73" s="91"/>
      <c r="G73" s="91">
        <v>198936.75</v>
      </c>
      <c r="H73" s="92">
        <v>745088.84</v>
      </c>
      <c r="I73" s="90">
        <v>637470.43999999994</v>
      </c>
      <c r="J73" s="91">
        <v>1664830.42</v>
      </c>
      <c r="K73" s="91">
        <v>547375.02</v>
      </c>
      <c r="L73" s="91">
        <v>2885264.34</v>
      </c>
      <c r="M73" s="91">
        <v>294022.69</v>
      </c>
      <c r="N73" s="91">
        <v>0</v>
      </c>
      <c r="O73" s="91">
        <v>1171100.68</v>
      </c>
      <c r="P73" s="91">
        <v>883523.69</v>
      </c>
      <c r="Q73" s="91">
        <v>3207986.83</v>
      </c>
      <c r="R73" s="91">
        <v>2910714.99</v>
      </c>
      <c r="S73" s="91">
        <v>2427303.2599999998</v>
      </c>
      <c r="T73" s="91">
        <v>224157.17</v>
      </c>
      <c r="U73" s="93">
        <v>146084.09</v>
      </c>
    </row>
    <row r="74" spans="1:21" x14ac:dyDescent="0.2">
      <c r="A74" s="87" t="s">
        <v>110</v>
      </c>
      <c r="B74" s="88" t="s">
        <v>167</v>
      </c>
      <c r="C74" s="89" t="s">
        <v>3</v>
      </c>
      <c r="D74" s="90">
        <v>1777461.83</v>
      </c>
      <c r="E74" s="91">
        <v>705293.86</v>
      </c>
      <c r="F74" s="91">
        <v>3660404.37</v>
      </c>
      <c r="G74" s="91">
        <v>7727582</v>
      </c>
      <c r="H74" s="92">
        <v>1525173.78</v>
      </c>
      <c r="I74" s="90">
        <v>720110.34</v>
      </c>
      <c r="J74" s="91">
        <v>48440.97</v>
      </c>
      <c r="K74" s="91">
        <v>651842.43999999994</v>
      </c>
      <c r="L74" s="91">
        <v>14830391.619999999</v>
      </c>
      <c r="M74" s="91">
        <v>1611509.19</v>
      </c>
      <c r="N74" s="91">
        <v>219710.06</v>
      </c>
      <c r="O74" s="91">
        <v>1416825.31</v>
      </c>
      <c r="P74" s="91">
        <v>2019425.45</v>
      </c>
      <c r="Q74" s="91">
        <v>638946.09</v>
      </c>
      <c r="R74" s="91">
        <v>645784.93999999994</v>
      </c>
      <c r="S74" s="91">
        <v>804098.68</v>
      </c>
      <c r="T74" s="91">
        <v>71017.440000000002</v>
      </c>
      <c r="U74" s="93">
        <v>456172.2</v>
      </c>
    </row>
    <row r="75" spans="1:21" x14ac:dyDescent="0.2">
      <c r="A75" s="87" t="s">
        <v>110</v>
      </c>
      <c r="B75" s="88" t="s">
        <v>168</v>
      </c>
      <c r="C75" s="89" t="s">
        <v>169</v>
      </c>
      <c r="D75" s="90"/>
      <c r="E75" s="91"/>
      <c r="F75" s="91"/>
      <c r="G75" s="91">
        <v>-5011320.34</v>
      </c>
      <c r="H75" s="92"/>
      <c r="I75" s="90"/>
      <c r="J75" s="91"/>
      <c r="K75" s="91"/>
      <c r="L75" s="91">
        <v>0</v>
      </c>
      <c r="M75" s="91"/>
      <c r="N75" s="91"/>
      <c r="O75" s="91"/>
      <c r="P75" s="91"/>
      <c r="Q75" s="91"/>
      <c r="R75" s="91"/>
      <c r="S75" s="91"/>
      <c r="T75" s="91"/>
      <c r="U75" s="93"/>
    </row>
    <row r="76" spans="1:21" x14ac:dyDescent="0.2">
      <c r="A76" s="87" t="s">
        <v>110</v>
      </c>
      <c r="B76" s="88" t="s">
        <v>170</v>
      </c>
      <c r="C76" s="89" t="s">
        <v>171</v>
      </c>
      <c r="D76" s="90"/>
      <c r="E76" s="91"/>
      <c r="F76" s="91">
        <v>6360921.75</v>
      </c>
      <c r="G76" s="91"/>
      <c r="H76" s="92"/>
      <c r="I76" s="90"/>
      <c r="J76" s="91"/>
      <c r="K76" s="91"/>
      <c r="L76" s="91">
        <v>0</v>
      </c>
      <c r="M76" s="91"/>
      <c r="N76" s="91"/>
      <c r="O76" s="91"/>
      <c r="P76" s="91"/>
      <c r="Q76" s="91"/>
      <c r="R76" s="91"/>
      <c r="S76" s="91"/>
      <c r="T76" s="91"/>
      <c r="U76" s="93"/>
    </row>
    <row r="77" spans="1:21" ht="13.5" thickBot="1" x14ac:dyDescent="0.25">
      <c r="A77" s="94" t="s">
        <v>110</v>
      </c>
      <c r="B77" s="95" t="s">
        <v>172</v>
      </c>
      <c r="C77" s="96" t="s">
        <v>173</v>
      </c>
      <c r="D77" s="97"/>
      <c r="E77" s="98">
        <v>4708465.5</v>
      </c>
      <c r="F77" s="98"/>
      <c r="G77" s="98"/>
      <c r="H77" s="99">
        <v>12159491.529999999</v>
      </c>
      <c r="I77" s="97">
        <v>564658</v>
      </c>
      <c r="J77" s="98"/>
      <c r="K77" s="98"/>
      <c r="L77" s="98"/>
      <c r="M77" s="98"/>
      <c r="N77" s="98">
        <v>3075670</v>
      </c>
      <c r="O77" s="98">
        <v>4043561.72</v>
      </c>
      <c r="P77" s="98">
        <v>3436266.94</v>
      </c>
      <c r="Q77" s="98">
        <v>6310635.9400000004</v>
      </c>
      <c r="R77" s="98">
        <v>4518666.88</v>
      </c>
      <c r="S77" s="98">
        <v>5183742.04</v>
      </c>
      <c r="T77" s="98">
        <v>577938</v>
      </c>
      <c r="U77" s="100"/>
    </row>
    <row r="78" spans="1:21" s="31" customFormat="1" ht="13.5" thickBot="1" x14ac:dyDescent="0.25">
      <c r="A78" s="50"/>
      <c r="B78" s="50"/>
      <c r="C78" s="50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2"/>
    </row>
    <row r="79" spans="1:21" x14ac:dyDescent="0.2">
      <c r="A79" s="129" t="s">
        <v>174</v>
      </c>
      <c r="B79" s="130"/>
      <c r="C79" s="131"/>
      <c r="D79" s="132">
        <v>92888363.180000007</v>
      </c>
      <c r="E79" s="133">
        <v>153368152.84</v>
      </c>
      <c r="F79" s="133">
        <v>28086487.449999999</v>
      </c>
      <c r="G79" s="133">
        <v>324526464.02999997</v>
      </c>
      <c r="H79" s="134">
        <v>129033801.8</v>
      </c>
      <c r="I79" s="132">
        <v>67480075.989999995</v>
      </c>
      <c r="J79" s="133">
        <v>45081100.479999997</v>
      </c>
      <c r="K79" s="133">
        <v>94205230.540000007</v>
      </c>
      <c r="L79" s="133">
        <v>527376052.5</v>
      </c>
      <c r="M79" s="133">
        <v>61611790.289999999</v>
      </c>
      <c r="N79" s="133">
        <v>66410873.329999998</v>
      </c>
      <c r="O79" s="133">
        <v>105115728.31</v>
      </c>
      <c r="P79" s="133">
        <v>68931189.310000002</v>
      </c>
      <c r="Q79" s="133">
        <v>87865620.769999996</v>
      </c>
      <c r="R79" s="133">
        <v>76923003.549999997</v>
      </c>
      <c r="S79" s="133">
        <v>147367046.19999999</v>
      </c>
      <c r="T79" s="133">
        <v>31746558.57</v>
      </c>
      <c r="U79" s="135">
        <v>29810476</v>
      </c>
    </row>
    <row r="80" spans="1:21" x14ac:dyDescent="0.2">
      <c r="A80" s="122" t="s">
        <v>175</v>
      </c>
      <c r="B80" s="123"/>
      <c r="C80" s="124"/>
      <c r="D80" s="125">
        <v>92623695.140000001</v>
      </c>
      <c r="E80" s="126">
        <v>153363533.00999999</v>
      </c>
      <c r="F80" s="126">
        <v>27947014.93</v>
      </c>
      <c r="G80" s="126">
        <v>324497738.30000001</v>
      </c>
      <c r="H80" s="127">
        <v>129022196.03</v>
      </c>
      <c r="I80" s="125">
        <v>67412360.989999995</v>
      </c>
      <c r="J80" s="126">
        <v>45081100.479999997</v>
      </c>
      <c r="K80" s="126">
        <v>94054195.489999995</v>
      </c>
      <c r="L80" s="126">
        <v>525796130.75</v>
      </c>
      <c r="M80" s="126">
        <v>61561092.350000001</v>
      </c>
      <c r="N80" s="126">
        <v>65904812.649999999</v>
      </c>
      <c r="O80" s="126">
        <v>105015728.31</v>
      </c>
      <c r="P80" s="126">
        <v>68931189.310000002</v>
      </c>
      <c r="Q80" s="126">
        <v>87764888.810000002</v>
      </c>
      <c r="R80" s="126">
        <v>76770273.180000007</v>
      </c>
      <c r="S80" s="126">
        <v>147247639.58000001</v>
      </c>
      <c r="T80" s="126">
        <v>31735987.030000001</v>
      </c>
      <c r="U80" s="128">
        <v>29695511.300000001</v>
      </c>
    </row>
    <row r="81" spans="1:21" ht="13.5" thickBot="1" x14ac:dyDescent="0.25">
      <c r="A81" s="142" t="s">
        <v>176</v>
      </c>
      <c r="B81" s="136"/>
      <c r="C81" s="137"/>
      <c r="D81" s="138">
        <v>264668.03999999998</v>
      </c>
      <c r="E81" s="139">
        <v>4619.83</v>
      </c>
      <c r="F81" s="139">
        <v>139472.51999999999</v>
      </c>
      <c r="G81" s="139">
        <v>28725.73</v>
      </c>
      <c r="H81" s="140">
        <v>11605.77</v>
      </c>
      <c r="I81" s="138">
        <v>67715</v>
      </c>
      <c r="J81" s="139">
        <v>0</v>
      </c>
      <c r="K81" s="139">
        <v>151035.04999999999</v>
      </c>
      <c r="L81" s="139">
        <v>1579921.75</v>
      </c>
      <c r="M81" s="139">
        <v>50697.94</v>
      </c>
      <c r="N81" s="139">
        <v>506060.68</v>
      </c>
      <c r="O81" s="139">
        <v>100000</v>
      </c>
      <c r="P81" s="139">
        <v>0</v>
      </c>
      <c r="Q81" s="139">
        <v>100731.96</v>
      </c>
      <c r="R81" s="139">
        <v>152730.37</v>
      </c>
      <c r="S81" s="139">
        <v>119406.62</v>
      </c>
      <c r="T81" s="139">
        <v>10571.54</v>
      </c>
      <c r="U81" s="141">
        <v>114964.7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Účelové fondy</vt:lpstr>
      <vt:lpstr>Výsledovka</vt:lpstr>
      <vt:lpstr>Rozvaha</vt:lpstr>
      <vt:lpstr>'Účelové fondy'!Názvy_tisku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2022-05-05T11:20:53Z</dcterms:created>
  <dcterms:modified xsi:type="dcterms:W3CDTF">2022-05-31T12:32:01Z</dcterms:modified>
</cp:coreProperties>
</file>