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dkuhn\Desktop\17_AMA investiční plán\"/>
    </mc:Choice>
  </mc:AlternateContent>
  <xr:revisionPtr revIDLastSave="0" documentId="13_ncr:1_{4D3E3C70-29E6-4AC8-AB2C-462D079E90E0}" xr6:coauthVersionLast="36" xr6:coauthVersionMax="36" xr10:uidLastSave="{00000000-0000-0000-0000-000000000000}"/>
  <bookViews>
    <workbookView xWindow="0" yWindow="0" windowWidth="15360" windowHeight="6345" xr2:uid="{00000000-000D-0000-FFFF-FFFF00000000}"/>
  </bookViews>
  <sheets>
    <sheet name="Akce ORI 2023" sheetId="11" r:id="rId1"/>
  </sheets>
  <definedNames>
    <definedName name="_xlnm._FilterDatabase" localSheetId="0" hidden="1">'Akce ORI 2023'!$A$4:$D$31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1" l="1"/>
  <c r="D18" i="11"/>
  <c r="D11" i="11"/>
  <c r="D9" i="11"/>
  <c r="D4" i="11"/>
  <c r="D30" i="11"/>
  <c r="D25" i="11" l="1"/>
  <c r="D28" i="11"/>
</calcChain>
</file>

<file path=xl/sharedStrings.xml><?xml version="1.0" encoding="utf-8"?>
<sst xmlns="http://schemas.openxmlformats.org/spreadsheetml/2006/main" count="96" uniqueCount="55">
  <si>
    <t>OSTATNÍ</t>
  </si>
  <si>
    <t>Veřejné osvětlení - modernizace</t>
  </si>
  <si>
    <t>SÍTĚ</t>
  </si>
  <si>
    <t>CESTOVNÍ RUCH A INFRASTRUKTURA VOLNÉHO ČASU</t>
  </si>
  <si>
    <t>ŠKOLY</t>
  </si>
  <si>
    <t>ODPADY</t>
  </si>
  <si>
    <t>DOPRAVA - Komunikace, chodníky, parkování, cyklodoprava</t>
  </si>
  <si>
    <t>Rekonstrukce školní kuchyně - ZŠ Zahradní</t>
  </si>
  <si>
    <t>Životní prostředí</t>
  </si>
  <si>
    <t>MZE - Rybník Spálený</t>
  </si>
  <si>
    <t>IROP - Infrastruktura ZŠ II (odborné učebny cizí jazyk a IT)</t>
  </si>
  <si>
    <t>IROP - Infrastruktura ZŠ II (odborné učebny - přírodní vědy, technické a řemeslné obory)</t>
  </si>
  <si>
    <t>Oprava ETICS Aquasvět Chomutov</t>
  </si>
  <si>
    <t>Reko budovy Chelčického čp 98 - OVS</t>
  </si>
  <si>
    <t>Reko ul. Jánského</t>
  </si>
  <si>
    <t>Rekonstrukce školní kuchyně ZŠ Písečná</t>
  </si>
  <si>
    <t>Zasíťování ul. El. Krásnohorské</t>
  </si>
  <si>
    <t>Fotovoltaika Zborovská</t>
  </si>
  <si>
    <t>SOCIÁLNÍ INFRASTRUKTURA</t>
  </si>
  <si>
    <t>Nový evakuační výtah - Domov pro osoby se zdravotním postižením Písečná</t>
  </si>
  <si>
    <t>OPŽP - Kamencové jezero - ul.Přemyslova (parkoviště, veřejné prostranství, vrátnice, pláž)</t>
  </si>
  <si>
    <t>OPŽP - Kamencové jezero - nový vjezd, vchod, vrátnice aj. Mostecká</t>
  </si>
  <si>
    <t>Podzemní kontejnery - (Březenecká III,  Aquasvět)</t>
  </si>
  <si>
    <t>OPŽP - Snížení energetické náročnosti budov MŠ Radost, Palackého 4057</t>
  </si>
  <si>
    <t>OPŽP - Snížení energetické náročnosti budov MŠ Zahradní, Zahradní 5185</t>
  </si>
  <si>
    <t>Reko ul. Hálkova (koordinace)</t>
  </si>
  <si>
    <t>Reko ul. Arbesova (koordinace)</t>
  </si>
  <si>
    <t>Reko ul. Školní (koordinace)</t>
  </si>
  <si>
    <t>POPIS PROJEKTŮ- STRUČNĚ</t>
  </si>
  <si>
    <t>Lokalita</t>
  </si>
  <si>
    <t xml:space="preserve"> rozpočet 2023</t>
  </si>
  <si>
    <t>číslo akce</t>
  </si>
  <si>
    <t>Název</t>
  </si>
  <si>
    <t>rozpočet na akci</t>
  </si>
  <si>
    <t>Započetí akce</t>
  </si>
  <si>
    <t>Financování ANO/NE</t>
  </si>
  <si>
    <t>Rekonstrukce ulice Hálkova včetně infrastruktury</t>
  </si>
  <si>
    <t>Rekonstrukce ulice Školní včetně infrastruktury</t>
  </si>
  <si>
    <t>Rekonstrukce ulice Jánského, komunikace, chodníky, VO</t>
  </si>
  <si>
    <t>Rekonstrukce ulice Arbesova, komunikace, chodníky, VO</t>
  </si>
  <si>
    <t>Vybudování nových polopodzemních kontejnerových stání</t>
  </si>
  <si>
    <t>Rekonstrukce školní jídelny včetně pořízení celého nového gastra</t>
  </si>
  <si>
    <t>Chomutov</t>
  </si>
  <si>
    <t>Ano</t>
  </si>
  <si>
    <t xml:space="preserve">Investice do několika ZŠ, rekonstrukce tříd, vybavení audiovizuální technikou, strukturovanou kabeláží, nábytkem </t>
  </si>
  <si>
    <t>Rekonstrukce a zateplení školky, nová zelená střecha</t>
  </si>
  <si>
    <t>Rozsáhlé stavební práce v ul. Přemyslova, nová vrátnice na KJ, veřejné prostranství, pláž</t>
  </si>
  <si>
    <t>Rozsáhlé stavební práce v ul. Mostecká, nová vrátnice, nový vjezd, parkování - rozšíření, VO</t>
  </si>
  <si>
    <t xml:space="preserve"> VO v ul. Dukelská, Ctiborova, Vodní rekontrukce komplet celého VO</t>
  </si>
  <si>
    <t>Rekonstrukce ulice Elišky Krásnohorské, sítě, VO</t>
  </si>
  <si>
    <t xml:space="preserve">Rekonstrukce vodní nádrže, odstranění dřevin, odbahnění, nová výstavba </t>
  </si>
  <si>
    <t>Rozsáhlé stavební práce budovy, včetně sítí</t>
  </si>
  <si>
    <t>Pořízení nového výtahu</t>
  </si>
  <si>
    <t xml:space="preserve">Zateplovací systém ETICS - fasáda </t>
  </si>
  <si>
    <t>Žádost o poskytnutí informací  AMA, s.r.o. ze dne 2.3.2023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</si>
</sst>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Arial CE"/>
      <charset val="238"/>
    </font>
    <font>
      <b/>
      <sz val="11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Border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1" fillId="3" borderId="3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wrapText="1"/>
    </xf>
    <xf numFmtId="164" fontId="2" fillId="4" borderId="6" xfId="0" applyNumberFormat="1" applyFont="1" applyFill="1" applyBorder="1"/>
    <xf numFmtId="0" fontId="5" fillId="5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8" xfId="0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2" borderId="7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1" fillId="3" borderId="9" xfId="0" applyFont="1" applyFill="1" applyBorder="1" applyAlignment="1">
      <alignment horizontal="center" wrapText="1"/>
    </xf>
    <xf numFmtId="164" fontId="2" fillId="4" borderId="6" xfId="0" applyNumberFormat="1" applyFont="1" applyFill="1" applyBorder="1" applyAlignment="1">
      <alignment wrapText="1"/>
    </xf>
    <xf numFmtId="164" fontId="2" fillId="4" borderId="6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164" fontId="1" fillId="3" borderId="3" xfId="0" applyNumberFormat="1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6" fillId="5" borderId="5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1ED6C-AABF-49E9-8E20-D28A51D1BAEF}">
  <dimension ref="A1:G31"/>
  <sheetViews>
    <sheetView tabSelected="1" workbookViewId="0">
      <selection activeCell="A2" sqref="A2:C2"/>
    </sheetView>
  </sheetViews>
  <sheetFormatPr defaultRowHeight="15" x14ac:dyDescent="0.25"/>
  <cols>
    <col min="1" max="1" width="12.28515625" customWidth="1"/>
    <col min="2" max="2" width="57.140625" customWidth="1"/>
    <col min="3" max="3" width="51.85546875" customWidth="1"/>
    <col min="4" max="4" width="17.42578125" style="1" customWidth="1"/>
    <col min="5" max="5" width="20.28515625" style="1" customWidth="1"/>
    <col min="6" max="6" width="12.28515625" customWidth="1"/>
    <col min="7" max="7" width="16.140625" customWidth="1"/>
  </cols>
  <sheetData>
    <row r="1" spans="1:7" ht="15.75" thickBot="1" x14ac:dyDescent="0.3"/>
    <row r="2" spans="1:7" ht="19.5" thickBot="1" x14ac:dyDescent="0.3">
      <c r="A2" s="24" t="s">
        <v>54</v>
      </c>
      <c r="B2" s="24"/>
      <c r="C2" s="25"/>
      <c r="D2" s="5" t="s">
        <v>30</v>
      </c>
      <c r="E2" s="5"/>
      <c r="F2" s="5"/>
      <c r="G2" s="5"/>
    </row>
    <row r="3" spans="1:7" ht="32.25" thickBot="1" x14ac:dyDescent="0.3">
      <c r="A3" s="4" t="s">
        <v>31</v>
      </c>
      <c r="B3" s="4" t="s">
        <v>32</v>
      </c>
      <c r="C3" s="4" t="s">
        <v>28</v>
      </c>
      <c r="D3" s="16" t="s">
        <v>33</v>
      </c>
      <c r="E3" s="16" t="s">
        <v>34</v>
      </c>
      <c r="F3" s="4" t="s">
        <v>29</v>
      </c>
      <c r="G3" s="15" t="s">
        <v>35</v>
      </c>
    </row>
    <row r="4" spans="1:7" ht="18.75" customHeight="1" thickBot="1" x14ac:dyDescent="0.3">
      <c r="A4" s="2"/>
      <c r="B4" s="3" t="s">
        <v>6</v>
      </c>
      <c r="C4" s="3"/>
      <c r="D4" s="21">
        <f>SUM(D5:D8)</f>
        <v>22100000</v>
      </c>
      <c r="E4" s="14"/>
      <c r="F4" s="3"/>
      <c r="G4" s="14"/>
    </row>
    <row r="5" spans="1:7" ht="27" customHeight="1" x14ac:dyDescent="0.25">
      <c r="A5" s="7">
        <v>32301000000</v>
      </c>
      <c r="B5" s="8" t="s">
        <v>27</v>
      </c>
      <c r="C5" s="9" t="s">
        <v>37</v>
      </c>
      <c r="D5" s="22">
        <v>8000000</v>
      </c>
      <c r="E5" s="18">
        <v>2023</v>
      </c>
      <c r="F5" s="17" t="s">
        <v>42</v>
      </c>
      <c r="G5" s="17" t="s">
        <v>43</v>
      </c>
    </row>
    <row r="6" spans="1:7" ht="27" customHeight="1" x14ac:dyDescent="0.25">
      <c r="A6" s="7">
        <v>32302000000</v>
      </c>
      <c r="B6" s="8" t="s">
        <v>25</v>
      </c>
      <c r="C6" s="9" t="s">
        <v>36</v>
      </c>
      <c r="D6" s="22">
        <v>2500000</v>
      </c>
      <c r="E6" s="19">
        <v>2023</v>
      </c>
      <c r="F6" s="17" t="s">
        <v>42</v>
      </c>
      <c r="G6" s="17" t="s">
        <v>43</v>
      </c>
    </row>
    <row r="7" spans="1:7" ht="27" customHeight="1" x14ac:dyDescent="0.25">
      <c r="A7" s="7">
        <v>32303000000</v>
      </c>
      <c r="B7" s="8" t="s">
        <v>14</v>
      </c>
      <c r="C7" s="9" t="s">
        <v>38</v>
      </c>
      <c r="D7" s="22">
        <v>8000000</v>
      </c>
      <c r="E7" s="19">
        <v>2022</v>
      </c>
      <c r="F7" s="17" t="s">
        <v>42</v>
      </c>
      <c r="G7" s="17" t="s">
        <v>43</v>
      </c>
    </row>
    <row r="8" spans="1:7" ht="27" customHeight="1" thickBot="1" x14ac:dyDescent="0.3">
      <c r="A8" s="7">
        <v>32304000000</v>
      </c>
      <c r="B8" s="8" t="s">
        <v>26</v>
      </c>
      <c r="C8" s="9" t="s">
        <v>39</v>
      </c>
      <c r="D8" s="22">
        <v>3600000</v>
      </c>
      <c r="E8" s="19">
        <v>2023</v>
      </c>
      <c r="F8" s="17" t="s">
        <v>42</v>
      </c>
      <c r="G8" s="17" t="s">
        <v>43</v>
      </c>
    </row>
    <row r="9" spans="1:7" ht="27" customHeight="1" thickBot="1" x14ac:dyDescent="0.3">
      <c r="A9" s="2"/>
      <c r="B9" s="3" t="s">
        <v>5</v>
      </c>
      <c r="C9" s="3"/>
      <c r="D9" s="21">
        <f>SUM(D10)</f>
        <v>7500000</v>
      </c>
      <c r="E9" s="2"/>
      <c r="F9" s="3"/>
      <c r="G9" s="3"/>
    </row>
    <row r="10" spans="1:7" ht="27" customHeight="1" thickBot="1" x14ac:dyDescent="0.3">
      <c r="A10" s="6">
        <v>32305000000</v>
      </c>
      <c r="B10" s="9" t="s">
        <v>22</v>
      </c>
      <c r="C10" s="9" t="s">
        <v>40</v>
      </c>
      <c r="D10" s="22">
        <v>7500000</v>
      </c>
      <c r="E10" s="19">
        <v>2022</v>
      </c>
      <c r="F10" s="17" t="s">
        <v>42</v>
      </c>
      <c r="G10" s="17" t="s">
        <v>43</v>
      </c>
    </row>
    <row r="11" spans="1:7" ht="27" customHeight="1" thickBot="1" x14ac:dyDescent="0.3">
      <c r="A11" s="2"/>
      <c r="B11" s="3" t="s">
        <v>4</v>
      </c>
      <c r="C11" s="3"/>
      <c r="D11" s="21">
        <f>SUM(D12:D17)</f>
        <v>88300000</v>
      </c>
      <c r="E11" s="2"/>
      <c r="F11" s="3"/>
      <c r="G11" s="3"/>
    </row>
    <row r="12" spans="1:7" ht="26.25" x14ac:dyDescent="0.25">
      <c r="A12" s="6">
        <v>32306000000</v>
      </c>
      <c r="B12" s="9" t="s">
        <v>15</v>
      </c>
      <c r="C12" s="9" t="s">
        <v>41</v>
      </c>
      <c r="D12" s="22">
        <v>18300000</v>
      </c>
      <c r="E12" s="19">
        <v>2022</v>
      </c>
      <c r="F12" s="17" t="s">
        <v>42</v>
      </c>
      <c r="G12" s="17" t="s">
        <v>43</v>
      </c>
    </row>
    <row r="13" spans="1:7" ht="26.25" x14ac:dyDescent="0.25">
      <c r="A13" s="6">
        <v>32202000000</v>
      </c>
      <c r="B13" s="9" t="s">
        <v>11</v>
      </c>
      <c r="C13" s="9" t="s">
        <v>44</v>
      </c>
      <c r="D13" s="22">
        <v>24000000</v>
      </c>
      <c r="E13" s="19">
        <v>2019</v>
      </c>
      <c r="F13" s="17" t="s">
        <v>42</v>
      </c>
      <c r="G13" s="17" t="s">
        <v>43</v>
      </c>
    </row>
    <row r="14" spans="1:7" ht="26.25" x14ac:dyDescent="0.25">
      <c r="A14" s="6">
        <v>32111000000</v>
      </c>
      <c r="B14" s="9" t="s">
        <v>10</v>
      </c>
      <c r="C14" s="9" t="s">
        <v>44</v>
      </c>
      <c r="D14" s="22">
        <v>12000000</v>
      </c>
      <c r="E14" s="19">
        <v>2019</v>
      </c>
      <c r="F14" s="17" t="s">
        <v>42</v>
      </c>
      <c r="G14" s="17" t="s">
        <v>43</v>
      </c>
    </row>
    <row r="15" spans="1:7" ht="26.25" x14ac:dyDescent="0.25">
      <c r="A15" s="6">
        <v>32205000000</v>
      </c>
      <c r="B15" s="9" t="s">
        <v>7</v>
      </c>
      <c r="C15" s="9" t="s">
        <v>41</v>
      </c>
      <c r="D15" s="22">
        <v>8000000</v>
      </c>
      <c r="E15" s="19">
        <v>2022</v>
      </c>
      <c r="F15" s="17" t="s">
        <v>42</v>
      </c>
      <c r="G15" s="17" t="s">
        <v>43</v>
      </c>
    </row>
    <row r="16" spans="1:7" ht="26.25" x14ac:dyDescent="0.25">
      <c r="A16" s="6">
        <v>32206000000</v>
      </c>
      <c r="B16" s="8" t="s">
        <v>23</v>
      </c>
      <c r="C16" s="9" t="s">
        <v>45</v>
      </c>
      <c r="D16" s="22">
        <v>14000000</v>
      </c>
      <c r="E16" s="19">
        <v>2022</v>
      </c>
      <c r="F16" s="17" t="s">
        <v>42</v>
      </c>
      <c r="G16" s="17" t="s">
        <v>43</v>
      </c>
    </row>
    <row r="17" spans="1:7" ht="27" thickBot="1" x14ac:dyDescent="0.3">
      <c r="A17" s="6">
        <v>32207000000</v>
      </c>
      <c r="B17" s="8" t="s">
        <v>24</v>
      </c>
      <c r="C17" s="9" t="s">
        <v>45</v>
      </c>
      <c r="D17" s="22">
        <v>12000000</v>
      </c>
      <c r="E17" s="19">
        <v>2022</v>
      </c>
      <c r="F17" s="17" t="s">
        <v>42</v>
      </c>
      <c r="G17" s="17" t="s">
        <v>43</v>
      </c>
    </row>
    <row r="18" spans="1:7" ht="15.75" thickBot="1" x14ac:dyDescent="0.3">
      <c r="A18" s="2"/>
      <c r="B18" s="3" t="s">
        <v>3</v>
      </c>
      <c r="C18" s="3"/>
      <c r="D18" s="21">
        <f>SUM(D19:D21)</f>
        <v>114000000</v>
      </c>
      <c r="E18" s="2"/>
      <c r="F18" s="3"/>
      <c r="G18" s="3"/>
    </row>
    <row r="19" spans="1:7" ht="26.25" x14ac:dyDescent="0.25">
      <c r="A19" s="6">
        <v>32009000000</v>
      </c>
      <c r="B19" s="11" t="s">
        <v>20</v>
      </c>
      <c r="C19" s="12" t="s">
        <v>46</v>
      </c>
      <c r="D19" s="23">
        <v>58500000</v>
      </c>
      <c r="E19" s="19">
        <v>2022</v>
      </c>
      <c r="F19" s="17" t="s">
        <v>42</v>
      </c>
      <c r="G19" s="17" t="s">
        <v>43</v>
      </c>
    </row>
    <row r="20" spans="1:7" ht="26.25" x14ac:dyDescent="0.25">
      <c r="A20" s="6">
        <v>32106000000</v>
      </c>
      <c r="B20" s="13" t="s">
        <v>21</v>
      </c>
      <c r="C20" s="12" t="s">
        <v>47</v>
      </c>
      <c r="D20" s="22">
        <v>37500000</v>
      </c>
      <c r="E20" s="19">
        <v>2022</v>
      </c>
      <c r="F20" s="17" t="s">
        <v>42</v>
      </c>
      <c r="G20" s="17" t="s">
        <v>43</v>
      </c>
    </row>
    <row r="21" spans="1:7" ht="15.75" thickBot="1" x14ac:dyDescent="0.3">
      <c r="A21" s="6">
        <v>32210000000</v>
      </c>
      <c r="B21" s="13" t="s">
        <v>12</v>
      </c>
      <c r="C21" s="12" t="s">
        <v>53</v>
      </c>
      <c r="D21" s="22">
        <v>18000000</v>
      </c>
      <c r="E21" s="19">
        <v>2021</v>
      </c>
      <c r="F21" s="17" t="s">
        <v>42</v>
      </c>
      <c r="G21" s="17" t="s">
        <v>43</v>
      </c>
    </row>
    <row r="22" spans="1:7" ht="15.75" thickBot="1" x14ac:dyDescent="0.3">
      <c r="A22" s="2"/>
      <c r="B22" s="3" t="s">
        <v>2</v>
      </c>
      <c r="C22" s="3"/>
      <c r="D22" s="21">
        <f>SUM(D23:D24)</f>
        <v>18500000</v>
      </c>
      <c r="E22" s="2"/>
      <c r="F22" s="3"/>
      <c r="G22" s="3"/>
    </row>
    <row r="23" spans="1:7" x14ac:dyDescent="0.25">
      <c r="A23" s="6">
        <v>32307000000</v>
      </c>
      <c r="B23" s="11" t="s">
        <v>16</v>
      </c>
      <c r="C23" s="12" t="s">
        <v>49</v>
      </c>
      <c r="D23" s="22">
        <v>6000000</v>
      </c>
      <c r="E23" s="19">
        <v>2023</v>
      </c>
      <c r="F23" s="17" t="s">
        <v>42</v>
      </c>
      <c r="G23" s="17" t="s">
        <v>43</v>
      </c>
    </row>
    <row r="24" spans="1:7" ht="27" thickBot="1" x14ac:dyDescent="0.3">
      <c r="A24" s="6">
        <v>1511000000</v>
      </c>
      <c r="B24" s="13" t="s">
        <v>1</v>
      </c>
      <c r="C24" s="12" t="s">
        <v>48</v>
      </c>
      <c r="D24" s="22">
        <v>12500000</v>
      </c>
      <c r="E24" s="19">
        <v>2022</v>
      </c>
      <c r="F24" s="17" t="s">
        <v>42</v>
      </c>
      <c r="G24" s="17" t="s">
        <v>43</v>
      </c>
    </row>
    <row r="25" spans="1:7" ht="15.75" thickBot="1" x14ac:dyDescent="0.3">
      <c r="A25" s="2"/>
      <c r="B25" s="10" t="s">
        <v>8</v>
      </c>
      <c r="C25" s="3"/>
      <c r="D25" s="21">
        <f>SUM(D26:D27)/2</f>
        <v>3250000</v>
      </c>
      <c r="E25" s="2"/>
      <c r="F25" s="3"/>
      <c r="G25" s="3"/>
    </row>
    <row r="26" spans="1:7" x14ac:dyDescent="0.25">
      <c r="A26" s="6">
        <v>32211000000</v>
      </c>
      <c r="B26" s="13" t="s">
        <v>17</v>
      </c>
      <c r="C26" s="12"/>
      <c r="D26" s="22">
        <v>3500000</v>
      </c>
      <c r="E26" s="19">
        <v>2022</v>
      </c>
      <c r="F26" s="17" t="s">
        <v>42</v>
      </c>
      <c r="G26" s="17" t="s">
        <v>43</v>
      </c>
    </row>
    <row r="27" spans="1:7" ht="27" thickBot="1" x14ac:dyDescent="0.3">
      <c r="A27" s="6">
        <v>32213000000</v>
      </c>
      <c r="B27" s="13" t="s">
        <v>9</v>
      </c>
      <c r="C27" s="12" t="s">
        <v>50</v>
      </c>
      <c r="D27" s="22">
        <v>3000000</v>
      </c>
      <c r="E27" s="19">
        <v>2022</v>
      </c>
      <c r="F27" s="17" t="s">
        <v>42</v>
      </c>
      <c r="G27" s="17" t="s">
        <v>43</v>
      </c>
    </row>
    <row r="28" spans="1:7" ht="15.75" thickBot="1" x14ac:dyDescent="0.3">
      <c r="A28" s="2"/>
      <c r="B28" s="10" t="s">
        <v>0</v>
      </c>
      <c r="C28" s="3"/>
      <c r="D28" s="21">
        <f>SUM(D29:D29)/2</f>
        <v>17500000</v>
      </c>
      <c r="E28" s="2"/>
      <c r="F28" s="3"/>
      <c r="G28" s="3"/>
    </row>
    <row r="29" spans="1:7" ht="15.75" thickBot="1" x14ac:dyDescent="0.3">
      <c r="A29" s="6">
        <v>32004000000</v>
      </c>
      <c r="B29" s="13" t="s">
        <v>13</v>
      </c>
      <c r="C29" s="12" t="s">
        <v>51</v>
      </c>
      <c r="D29" s="22">
        <v>35000000</v>
      </c>
      <c r="E29" s="19">
        <v>2022</v>
      </c>
      <c r="F29" s="17" t="s">
        <v>42</v>
      </c>
      <c r="G29" s="17" t="s">
        <v>43</v>
      </c>
    </row>
    <row r="30" spans="1:7" ht="15.75" thickBot="1" x14ac:dyDescent="0.3">
      <c r="A30" s="2"/>
      <c r="B30" s="10" t="s">
        <v>18</v>
      </c>
      <c r="C30" s="3"/>
      <c r="D30" s="21">
        <f>SUM(D31:D31)/2</f>
        <v>350000</v>
      </c>
      <c r="E30" s="2"/>
      <c r="F30" s="3"/>
      <c r="G30" s="3"/>
    </row>
    <row r="31" spans="1:7" ht="27" thickBot="1" x14ac:dyDescent="0.3">
      <c r="A31" s="6">
        <v>32308000000</v>
      </c>
      <c r="B31" s="13" t="s">
        <v>19</v>
      </c>
      <c r="C31" s="12" t="s">
        <v>52</v>
      </c>
      <c r="D31" s="22">
        <v>700000</v>
      </c>
      <c r="E31" s="20">
        <v>2023</v>
      </c>
      <c r="F31" s="17" t="s">
        <v>42</v>
      </c>
      <c r="G31" s="17" t="s">
        <v>43</v>
      </c>
    </row>
  </sheetData>
  <autoFilter ref="A4:D31" xr:uid="{3B902797-D096-495D-B55D-C3C5E8A0FA69}"/>
  <mergeCells count="1">
    <mergeCell ref="A2:C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Akce ORI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Nováková Hana</dc:creator>
  <cp:lastModifiedBy>Kuhn David</cp:lastModifiedBy>
  <cp:lastPrinted>2022-11-03T07:30:23Z</cp:lastPrinted>
  <dcterms:created xsi:type="dcterms:W3CDTF">2020-08-18T11:21:35Z</dcterms:created>
  <dcterms:modified xsi:type="dcterms:W3CDTF">2023-03-17T10:26:17Z</dcterms:modified>
</cp:coreProperties>
</file>