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0736" windowHeight="11760"/>
  </bookViews>
  <sheets>
    <sheet name="List2" sheetId="2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8" i="2" l="1"/>
  <c r="E344" i="2" s="1"/>
  <c r="E345" i="2" s="1"/>
</calcChain>
</file>

<file path=xl/sharedStrings.xml><?xml version="1.0" encoding="utf-8"?>
<sst xmlns="http://schemas.openxmlformats.org/spreadsheetml/2006/main" count="955" uniqueCount="644">
  <si>
    <t>Číslo RO</t>
  </si>
  <si>
    <t>Organizační jednotka</t>
  </si>
  <si>
    <t>O b s a h</t>
  </si>
  <si>
    <t xml:space="preserve">Částka v tis. Kč </t>
  </si>
  <si>
    <t>1.</t>
  </si>
  <si>
    <t>13-KP</t>
  </si>
  <si>
    <t xml:space="preserve">snížení výdajů - dle skutečnosti - úprava jednotlivých položek </t>
  </si>
  <si>
    <t xml:space="preserve">zvýšení výdajů - dle skutečnosti - úprava jednolitlivých položek </t>
  </si>
  <si>
    <t>2.</t>
  </si>
  <si>
    <t>04-OSV</t>
  </si>
  <si>
    <t>zvýšení výdajů - nevyčerpaný státní příspěvek z minulých let na výkon pěstounské péči</t>
  </si>
  <si>
    <t>zvýšení výdajů - vrácení nevyčerpané dotace LPS z roku 2015</t>
  </si>
  <si>
    <t>4.</t>
  </si>
  <si>
    <t>07-OŠ</t>
  </si>
  <si>
    <t>5.</t>
  </si>
  <si>
    <t>01-OE</t>
  </si>
  <si>
    <t>snížení výdajů - finanční rezerva - běžná</t>
  </si>
  <si>
    <t>09-IA</t>
  </si>
  <si>
    <t xml:space="preserve">zvýšení výdajů - soudní spor SMCH x Alfa Spectrum CV, a.s. a vedlejší účastníci </t>
  </si>
  <si>
    <t>6.</t>
  </si>
  <si>
    <t xml:space="preserve">zvýšení výdajů - poskytnutí finančního daru Nadaci Charty 77 </t>
  </si>
  <si>
    <t>7.</t>
  </si>
  <si>
    <t xml:space="preserve">zvýšení příjmů - rozpisu souhrnného dotačního vztahu  na rok 2016 </t>
  </si>
  <si>
    <t>8.</t>
  </si>
  <si>
    <t>03-ORI-úsek dotací a strategického plánování</t>
  </si>
  <si>
    <t>snížení výdajů - dle skutečnosti - úprava jednotlivých položek - běžné výdaje</t>
  </si>
  <si>
    <t>zvýšení výdajů - dle skutečnosti - úprava jednolitlivých položek - kapitálové výdaje</t>
  </si>
  <si>
    <t>9.</t>
  </si>
  <si>
    <t>17-ORI- úsek investic</t>
  </si>
  <si>
    <t>zvýšení výdajů - vybudování svážnic</t>
  </si>
  <si>
    <t>10.</t>
  </si>
  <si>
    <t>02-OMM</t>
  </si>
  <si>
    <t>11.</t>
  </si>
  <si>
    <t>zvýšení výdajů - úprava jednotlivých položek (restrukturalizace odborů MMCH)</t>
  </si>
  <si>
    <t>05-OŽP</t>
  </si>
  <si>
    <t>06-ODaSČ (včetně OOŽÚ)</t>
  </si>
  <si>
    <t>08-ÚKT</t>
  </si>
  <si>
    <t>snížení výdajů - úprava jednotlivých položek (restrukturalizace odborů MMCH)</t>
  </si>
  <si>
    <t>10-OMM-IT</t>
  </si>
  <si>
    <t>11-OSÚ</t>
  </si>
  <si>
    <t>snížení výdajů - úprava jednotlivých položek - běžné výdaje</t>
  </si>
  <si>
    <t>zvýšení výdajů - úprava jednotlivých položek - kapitálové výdaje</t>
  </si>
  <si>
    <t>12.</t>
  </si>
  <si>
    <t>snížení výdajů - rezerva FRDI - investiční</t>
  </si>
  <si>
    <t>zvýšení výdajů  - pořízení parkovacího automatu</t>
  </si>
  <si>
    <t>13.</t>
  </si>
  <si>
    <t>zvýšení výdajů - dotace LPS na rok 2016</t>
  </si>
  <si>
    <t>14.</t>
  </si>
  <si>
    <t>15-MěPo</t>
  </si>
  <si>
    <t>15.</t>
  </si>
  <si>
    <t>zvýšení výdajů - daň z příjmů právnických osob za obce za rok 2015</t>
  </si>
  <si>
    <t>16.</t>
  </si>
  <si>
    <t>17.</t>
  </si>
  <si>
    <t>zvýšení výdajů - zapojení zůstatku FP z minulých let do DFRSMCH</t>
  </si>
  <si>
    <t>18.</t>
  </si>
  <si>
    <t>zvýšení výdajů - státní příspěvek na výkon pěstounské péče</t>
  </si>
  <si>
    <t>19.</t>
  </si>
  <si>
    <t>snížení výdajů - úprava odvodů z nemovitostí - ZŚ Písečná a ZUŚ Chomutov</t>
  </si>
  <si>
    <t>20.</t>
  </si>
  <si>
    <t>21.</t>
  </si>
  <si>
    <t>snížení příjmů - předpokládaná výše vratky dotace</t>
  </si>
  <si>
    <t>22.</t>
  </si>
  <si>
    <t>snížení výdajů - jednotlivé položky dle RS</t>
  </si>
  <si>
    <t>zvýšení výdajů - jednotlivé položky dle RS</t>
  </si>
  <si>
    <t>23.</t>
  </si>
  <si>
    <t>24.</t>
  </si>
  <si>
    <t>25.</t>
  </si>
  <si>
    <t>26.</t>
  </si>
  <si>
    <t>27.</t>
  </si>
  <si>
    <t>28.</t>
  </si>
  <si>
    <t>01 - OE</t>
  </si>
  <si>
    <t xml:space="preserve">snížení výdajů - rozdělení dotací v dotačním programu Kultura a kreativita (včetně částečné revokace) </t>
  </si>
  <si>
    <t>29.</t>
  </si>
  <si>
    <t>snížení výdajů - rozdělení dotací v dotačním programu Regionální historie (včetně částečné revokace)</t>
  </si>
  <si>
    <t>zvýšení výdajů - rozdělení dotací v dotačním programu Regionální historie (včetně částečné revokace)</t>
  </si>
  <si>
    <t>30.</t>
  </si>
  <si>
    <t>snížení výdajů - rozdělení dotací v dotačním programu Komunitní rozvoj</t>
  </si>
  <si>
    <t>31.</t>
  </si>
  <si>
    <t>32.</t>
  </si>
  <si>
    <t>33.</t>
  </si>
  <si>
    <t>34.</t>
  </si>
  <si>
    <t>35.</t>
  </si>
  <si>
    <t>snížení výdajů - rozdělení dotací v dotačním programu Podpora subjektů organizujících celoroční aktivity dětí a mládeže v oblastech sportu, tělovýchovy a volného času</t>
  </si>
  <si>
    <t>zvýšení výdajů - rozdělení dotací v dotačním programu Podpora subjektů organizujících celoroční aktivity dětí a mládeže v oblastech sportu, tělovýchovy a volného času</t>
  </si>
  <si>
    <t>36.</t>
  </si>
  <si>
    <t>37.</t>
  </si>
  <si>
    <t>31-SKKS</t>
  </si>
  <si>
    <t xml:space="preserve">zvýšení výdajů - zajištění výkonu regionálních funkcí SKKS na rok 2016 
</t>
  </si>
  <si>
    <t>38.</t>
  </si>
  <si>
    <t>31-SoS Chomutov</t>
  </si>
  <si>
    <t xml:space="preserve">zvýšení výdajů - 1. splátka dotace na sociální služby na rok 2016
</t>
  </si>
  <si>
    <t>39.</t>
  </si>
  <si>
    <t>40.</t>
  </si>
  <si>
    <t xml:space="preserve">zvýšení příjmů - projekt dotace projekt Oddychové a relaxační centrum 
</t>
  </si>
  <si>
    <t>zvýšení výdajů - finanční rezerva (úroky za pozdrženou platbu)</t>
  </si>
  <si>
    <t>41.</t>
  </si>
  <si>
    <t>12-PaM</t>
  </si>
  <si>
    <t xml:space="preserve">zvýšení výdajů - na úhradu části nákladů na mzdové výdaje a zákonné pojištění členům vykonávajícím službu v JSDH </t>
  </si>
  <si>
    <t>42.</t>
  </si>
  <si>
    <t xml:space="preserve">zvýšení výdajů - poskytnutí individuální neprogramové dotace na finanční podporu Akademie ČSLH klubu Piráti Chomutov a.s.  </t>
  </si>
  <si>
    <t>43.</t>
  </si>
  <si>
    <t>snížení výdajů - rozdělení dotací v dotačním programu Podpora akcí a aktivit environmentálního vzdělávání, výchovy a osvěty</t>
  </si>
  <si>
    <t>zvýšení výdajů - rozdělení dotací v dotačním programu Podpora akcí a aktivit environmentálního vzdělávání, výchovy a osvěty</t>
  </si>
  <si>
    <t>44.</t>
  </si>
  <si>
    <t>45.</t>
  </si>
  <si>
    <t>46.</t>
  </si>
  <si>
    <t>47.</t>
  </si>
  <si>
    <t>48.</t>
  </si>
  <si>
    <t>31-MěLesy</t>
  </si>
  <si>
    <t xml:space="preserve">zvýšení výdajů - dodatek č. 2 - k Dohodě č. 15/SML2655 o poskytnutí příspěvku od ÚK KÚ o ochraně přírody a krajiny pro MěLesy, p.o. v roce 2016   </t>
  </si>
  <si>
    <t>49.</t>
  </si>
  <si>
    <t>snížení výdajů - finanční rezerva - kapitálová</t>
  </si>
  <si>
    <t>50.</t>
  </si>
  <si>
    <t>51.</t>
  </si>
  <si>
    <t>52.</t>
  </si>
  <si>
    <t>18-PS</t>
  </si>
  <si>
    <t>53.</t>
  </si>
  <si>
    <t>zvýšení výdajů - náhrada újmy na Novodomském rašeliništi určená pro MěLesy dle žádosti ze dne 18.3.2016</t>
  </si>
  <si>
    <t>54.</t>
  </si>
  <si>
    <t xml:space="preserve">zvýšení výdajů - odměňování členů poradních orgánů města </t>
  </si>
  <si>
    <t>55.</t>
  </si>
  <si>
    <t>zvýšení výdajů - neinvestiční dotace pro Sociální služby Chomutov, p. o. na projekt Diskotéka pro handicapované 2016</t>
  </si>
  <si>
    <t>56.</t>
  </si>
  <si>
    <t>57.</t>
  </si>
  <si>
    <t xml:space="preserve">zvýšení výdajů - vrácení nevyčerpaných FP ZŠ Chomutov, Školní 1480 poskytnutých v rámci projektu EU peníze školám OP VK - Výzva 56   </t>
  </si>
  <si>
    <t>58.</t>
  </si>
  <si>
    <t>32-KASCV</t>
  </si>
  <si>
    <t>zvýšení výdajů - zapojení FP do rozpočtu roku 2016 - nadměrná vyrovnávací platba od společnosti KULTURA A SPORT CHOMUTOV, s.r.o. za rok 2015</t>
  </si>
  <si>
    <t>59.</t>
  </si>
  <si>
    <t>zvýšení výdajů - zapojení FP do rozpočtu roku 2016 -nadměrná vyrovnávací platba od Sociálních  služeb Chomutov, p.o. za rok 2015</t>
  </si>
  <si>
    <t>60.</t>
  </si>
  <si>
    <t>32-DPCHJ</t>
  </si>
  <si>
    <t xml:space="preserve">zvýšení výdajů - zapojení FP do rozpočtu roku 2016 - nadměrná vyrovnávací platba od DPCHJ, a.s. za rok 2015 </t>
  </si>
  <si>
    <t>61.</t>
  </si>
  <si>
    <t>17- ORI</t>
  </si>
  <si>
    <t>snížení výdajů - dle jednotlivých položek RS (bližší specifikace)</t>
  </si>
  <si>
    <t>62.</t>
  </si>
  <si>
    <t>snížení výdajů - provozní dotace KASCV na rok 2016</t>
  </si>
  <si>
    <t>zvýšení výdajů - finanční rezerva - běžná</t>
  </si>
  <si>
    <t>63.</t>
  </si>
  <si>
    <t>31-PZOO</t>
  </si>
  <si>
    <t>zvýšení výdajů - účelový běžný příspěvek pro PZOO - KJ</t>
  </si>
  <si>
    <t>snížení výdajů - finační rezerva - kapitálová</t>
  </si>
  <si>
    <t>zvýšení výdajů - účelový kapitálový příspěvek pro PZOO - KJ</t>
  </si>
  <si>
    <t>snížení výdajů - FO KASCV -KJ</t>
  </si>
  <si>
    <t>zvýšení výdajů - FO PZOO - KJ</t>
  </si>
  <si>
    <t>64.</t>
  </si>
  <si>
    <t xml:space="preserve">zvýšení výdajů - dotace na činnost odborného lesního hospodáře za 4. čtvrtletí 2015 </t>
  </si>
  <si>
    <t>65.</t>
  </si>
  <si>
    <t>08-ÚKT, 12-PaM</t>
  </si>
  <si>
    <t xml:space="preserve">zvýšení výdajů - projekt "Terénní práce v Chomutově 2016"  </t>
  </si>
  <si>
    <t>66.</t>
  </si>
  <si>
    <t>snížení výdajů - položky SF</t>
  </si>
  <si>
    <t>zvýšení výdajů - položky SF</t>
  </si>
  <si>
    <t>67.</t>
  </si>
  <si>
    <t xml:space="preserve">zvýšení výdajů - projekt dotace od ÚK KÚ školám v rámci "Prevence rizikového chování v ÚK v roce 2016" </t>
  </si>
  <si>
    <t>68.</t>
  </si>
  <si>
    <t>02,04,08,10,12</t>
  </si>
  <si>
    <t xml:space="preserve">zvýšení výdajů - dotace MPSV na činnosti vykonávané obcemi s rozšířenou působností v oblasti sociálně právní ochrany dětí  </t>
  </si>
  <si>
    <t>69.</t>
  </si>
  <si>
    <t>70.</t>
  </si>
  <si>
    <t>71.</t>
  </si>
  <si>
    <t>zývšení výdajů - dotace od ÚP na VPP</t>
  </si>
  <si>
    <t>72.</t>
  </si>
  <si>
    <t>zvýšení výdajů - finanční rezerva -  běžná (rozdělení HV za rok 2015)</t>
  </si>
  <si>
    <t>73.</t>
  </si>
  <si>
    <t>02,04,08,10</t>
  </si>
  <si>
    <t xml:space="preserve">zvýšení výdajů - dotace od MPSV na činnosti vykovávané obcemi s rozšířenou působností v oblasti sociální práce </t>
  </si>
  <si>
    <t>74.</t>
  </si>
  <si>
    <t xml:space="preserve">zvýšení výdajů - dotace od ÚK na výsadbu minimálního podílu melioračních a zpevňujících dřevin za 2. pololetí 2015  </t>
  </si>
  <si>
    <t>75.</t>
  </si>
  <si>
    <t xml:space="preserve">zvýšení výdajů - zajištění odtahů MěPo </t>
  </si>
  <si>
    <t>76.</t>
  </si>
  <si>
    <t>snížení výdajů - leasing</t>
  </si>
  <si>
    <t>zvýšení výdajů - leasing</t>
  </si>
  <si>
    <t>77.</t>
  </si>
  <si>
    <t>02 - OMM</t>
  </si>
  <si>
    <t>78.</t>
  </si>
  <si>
    <t xml:space="preserve">zvýšení výdajů - projekt "Den země v zooparku" pro PZOO, p.o. </t>
  </si>
  <si>
    <t>79.</t>
  </si>
  <si>
    <t>zvýšení výdajů - finanční krytí vypořádání s  CV RELAX a.s. a EDOZ PLUS s.r.o.</t>
  </si>
  <si>
    <t>80.</t>
  </si>
  <si>
    <t>zvýšení výdajů - krytí jednotlivých akcí</t>
  </si>
  <si>
    <t>81.</t>
  </si>
  <si>
    <t>01- OE</t>
  </si>
  <si>
    <t xml:space="preserve">zvýšení výdajů - finanční krytí příspěvku z rozpočtu města pro spolek Taneční klub Beethoven D.C., z.s. </t>
  </si>
  <si>
    <t>82.</t>
  </si>
  <si>
    <t>83.</t>
  </si>
  <si>
    <t>zvýšení výdajů - poskytnutí FP - ostatní neprogramová dotace pro subjekt 
Člověk v tísni, o.p.s.</t>
  </si>
  <si>
    <t>84.</t>
  </si>
  <si>
    <t>85.</t>
  </si>
  <si>
    <t xml:space="preserve">zvýšení výdajů - finanční krytí související s refinancováním úvěru - přijetí dlouhodobého úvěru od KB a.s.  </t>
  </si>
  <si>
    <t>86.</t>
  </si>
  <si>
    <t>Schválený rozpočet 2016</t>
  </si>
  <si>
    <t>Upravený rozpočet 2016</t>
  </si>
  <si>
    <t>Usnesení</t>
  </si>
  <si>
    <t>3.</t>
  </si>
  <si>
    <t>ZM č. 225/16:1 ze dne 20.6.2016</t>
  </si>
  <si>
    <t>ZM č. 225/16:2 ze dne 20.6.2016</t>
  </si>
  <si>
    <t>ZM č. 225/16:3 ze dne 20.6.2016</t>
  </si>
  <si>
    <t>ZM č. 225/16:4 ze dne 20.6.2016</t>
  </si>
  <si>
    <t>zvýšení výdajů - finanční krytí nákupu 2 kusů stacionárních radarových měřičů</t>
  </si>
  <si>
    <t>snížení výdajů - rozdělení dotací z DFRSMCH</t>
  </si>
  <si>
    <t>zvýšení výdajů - rozdělení dotací z DFRSMCH</t>
  </si>
  <si>
    <t>ZM č. 225/16:5 ze dne 20.6.2016</t>
  </si>
  <si>
    <t>ZM č. 225/16:6 ze dne 20.6.2016</t>
  </si>
  <si>
    <t>ZM č. 225/16:7 ze dne 20.6.2016</t>
  </si>
  <si>
    <t>ZM č. 225/16:8 ze dne 20.6.2016</t>
  </si>
  <si>
    <t>ZM č. 225/16:9 ze dne 20.6.2016</t>
  </si>
  <si>
    <t>ZM č. 225/16:10 ze dne 20.6.2016</t>
  </si>
  <si>
    <t>zvýšení výdajů - 2. splátka dotace na sociální služby na rok 2016</t>
  </si>
  <si>
    <t>ZM č. 225/16:11 ze dne 20.6.2016</t>
  </si>
  <si>
    <t>ZM č. 225/16:12 ze dne 20.6.2016</t>
  </si>
  <si>
    <t>zvýšení výdajů - dle jednotlivých položek RS (bližší specifikace)</t>
  </si>
  <si>
    <t>ZM č. 225/16:13 ze dne 20.6.2016</t>
  </si>
  <si>
    <t>ZM č. 225/16:14 ze dne 20.6.2016</t>
  </si>
  <si>
    <t>ZM č. 225/16:15 ze dne 20.6.2016</t>
  </si>
  <si>
    <t>ZM č. 225/16:16 ze dne 20.6.2016</t>
  </si>
  <si>
    <t>ZM č. 225/16:17 ze dne 20.6.2016</t>
  </si>
  <si>
    <t>ZM č. 225/16:18 ze dne 20.6.2016</t>
  </si>
  <si>
    <t>ZM č. 225/16:19 ze dne 20.6.2016</t>
  </si>
  <si>
    <t>ZM č. 225/16:20 ze dne 20.6.2016</t>
  </si>
  <si>
    <t>ZM č. 225/16:21 ze dne 20.6.2016</t>
  </si>
  <si>
    <t>ZM č. 225/16:22 ze dne 20.6.2016</t>
  </si>
  <si>
    <t>ZM č. 225/16:23 ze dne 20.6.2016</t>
  </si>
  <si>
    <t>ZM č. 225/16:24 ze dne 20.6.2016</t>
  </si>
  <si>
    <t>ZM č. 225/16:25 ze dne 20.6.2016</t>
  </si>
  <si>
    <t>ZM č. 225/16:26 ze dne 20.6.2016</t>
  </si>
  <si>
    <t>ZM č. 226/16:1 ze dne 20.6.2016</t>
  </si>
  <si>
    <t>ZM č. 226/16:2 ze dne 20.6.2016</t>
  </si>
  <si>
    <t>zvýšení výdajů - finanční krytí příspěvku z rozpočtu města pro Taneční školu</t>
  </si>
  <si>
    <t>ZM č. 226/16 ze dne 20.6.2016</t>
  </si>
  <si>
    <t>zvýšení výdajů - předfinancování zálohové platby (max. 30% celkových způsobilých výdajů projektu) - Inkluzivní vzdělávání v CV</t>
  </si>
  <si>
    <t>zvýšení výdajů - dočasné poskytnutí FP hokejovému klubu Piráti Chomutov, a.s.  (do 30.06.2017)</t>
  </si>
  <si>
    <t>ZM č. 227/16 ze dne 20.6.2016</t>
  </si>
  <si>
    <t>ZM č. 233/16 ze dne 20.6.2016</t>
  </si>
  <si>
    <t>ZM č. 217/16 z 30.5.2016</t>
  </si>
  <si>
    <t>ZM č. 216/16:1 z 30.5.2016</t>
  </si>
  <si>
    <t>ZM č. 216/16:2 z 30.5.2016</t>
  </si>
  <si>
    <t>ZM č. 175/16:1 z 7.3.2016</t>
  </si>
  <si>
    <t>ZM č. 175/16:2 z 7.3.2016</t>
  </si>
  <si>
    <t>ZM č. 175/16:3 z 7.3.2016</t>
  </si>
  <si>
    <t>ZM č. 175/16:4 z 7.3.2016</t>
  </si>
  <si>
    <t>ZM č. 175/16:5 z 7.3.2016</t>
  </si>
  <si>
    <t>ZM č. 175/16:6 z 7.3.2016</t>
  </si>
  <si>
    <t>ZM č. 175/16:7 z 7.3.2016</t>
  </si>
  <si>
    <t>ZM č. 175/16:8 z 7.3.2016</t>
  </si>
  <si>
    <t>ZM č. 175/16:9 z 7.3.2016</t>
  </si>
  <si>
    <t>ZM č. 175/16:10 z 7.3.2016</t>
  </si>
  <si>
    <t>ZM č. 176/16:1 z 7.3.2016</t>
  </si>
  <si>
    <t>zvýšení příjmů - projekt Revitalizace sídliště Písečná, Chomutov – rekonstrukce 
veřejného osvětlení  v ulici Jirkovská</t>
  </si>
  <si>
    <t>zvýšení příjmů - projekt příjem doplatku dotace Revitalizace okolí kulturního střediska KASS</t>
  </si>
  <si>
    <t>ZM č. 204/16:1 z 11.4.2016</t>
  </si>
  <si>
    <t>ZM č. 204/16:2 z 11.4.2016</t>
  </si>
  <si>
    <t>ZM č. 204/16:3 z 11.4.2016</t>
  </si>
  <si>
    <t>ZM č. 204/16:4 z 11.4.2016</t>
  </si>
  <si>
    <t>ZM č. 204/16:5 z 11.4.2016</t>
  </si>
  <si>
    <t>ZM č. 204/16:6 z 11.4.2016</t>
  </si>
  <si>
    <t>zvýšení příjmů - projekt dotace Zvyšování bezpečnosti rozšířením městského kamerového a dohlížecího systému v Chomutově, veřejného osvětlení  v ulici Jirkovská</t>
  </si>
  <si>
    <t>ZM č. 204/16:7 z 11.4.2016</t>
  </si>
  <si>
    <t>ZM č. 204/16:8 z 11.4.2016</t>
  </si>
  <si>
    <t>ZM č. 204/16:9 z 11.4.2016</t>
  </si>
  <si>
    <t>zvýšení příjmů - projekt Revitalizace okolí opěrné zdi u sportoviště Zahradní, Chomutov; Na Zahradní, Chomutov - I. etapa</t>
  </si>
  <si>
    <t>zvýšení příjmů - projekt dotace Kamenný vrch – Street Workout sportoviště</t>
  </si>
  <si>
    <t>ZM č. 204/16:10 z 11.4.2016</t>
  </si>
  <si>
    <t>ZM č. 204/16:11 z 11.4.2016</t>
  </si>
  <si>
    <t>zvýšení výdajů - finanční krytí jednotlivých akcí</t>
  </si>
  <si>
    <t>zvýšení výdajů - rozdělení dotací v dotačním programu Kultura a kreativita (včetně částečné revokace)</t>
  </si>
  <si>
    <t>snížení výdajů - rozdělení dotací v dotačním programu Podpora stávajících sociálních a ostatních služeb</t>
  </si>
  <si>
    <t>zvýšení výdajů - rozdělení dotací v dotačním programu Podpora stávajících sociálních ostatních služeb</t>
  </si>
  <si>
    <t>ZM č. 206/16:1 ze dne 11.4.2016</t>
  </si>
  <si>
    <t>ZM č. 206/16:2 ze dne 11.4.2016</t>
  </si>
  <si>
    <t>zvýšení příjmů -  příjem doplatku VI. části projektu Sociální centrum Kamínek 
v Chomutově – provoz a vratky nevyčerpané části dotace</t>
  </si>
  <si>
    <t>snížení příjmů -  projektu Sociální centrum Kamínek v Chomutově – provoz - vratka nevyčerpané části dotace</t>
  </si>
  <si>
    <t>ZM č. 207/16:1 ze dne 11.4.2016</t>
  </si>
  <si>
    <t>RM č. 022/16 z 25.1.2016</t>
  </si>
  <si>
    <t>RM č. 051/16:2 z 8.2.2016</t>
  </si>
  <si>
    <t>RM č. 079/16:4 z 22.2.2016</t>
  </si>
  <si>
    <t>RM č. 081/16 z 22.2.2016</t>
  </si>
  <si>
    <t>RM č. 131/16:1 z 21.3.2016</t>
  </si>
  <si>
    <t>RM č. 161/16:3 z 6.4.2016</t>
  </si>
  <si>
    <t>zvýšení výdajů - rozdělení dotací v dotačním programu Komunitní rozvoj</t>
  </si>
  <si>
    <t>snížení výdajů - rozdělení dotací v dotačním programu Podpora stávajících sociálních a ostatních služeb (včetně částečné revokace)</t>
  </si>
  <si>
    <t>zvýšení výdajů - rozdělení dotací v dotačním programu Podpora stávajících sociálních a ostatních služeb (včetně částečné revokace)</t>
  </si>
  <si>
    <t>snížení výdajů - rozdělení dotací v dotačním programu Podpora aktivit v sociální oblasti (včetně částečné revokace)</t>
  </si>
  <si>
    <t>zvýšení výdajů - rozdělení dotací v dotačním programu Podpora aktivit v sociální oblasti (včetně částečné revokace)</t>
  </si>
  <si>
    <t>RM č. 161/16:4 z 6.4.2016, částčně revokováno RM č. 270/16 z 6.6.2016</t>
  </si>
  <si>
    <t>RM č. 161/16:7 z 6.4.2016</t>
  </si>
  <si>
    <t>RM č. 208/16:1 z 9.5.2016</t>
  </si>
  <si>
    <t>RM č. 208/16:2 z 9.5.2016</t>
  </si>
  <si>
    <t>RM č. 208/16:3 z 9.5.2016</t>
  </si>
  <si>
    <t>RM č. 208/16:4 z 9.5.2016</t>
  </si>
  <si>
    <t>RM č. 209/16:1 z 9.5.2016</t>
  </si>
  <si>
    <t>RM č. 237/16:1 z 23.5.2016</t>
  </si>
  <si>
    <t>RM č. 237/16:2 z 23.5.2016</t>
  </si>
  <si>
    <t>RM č. 280/16:3 z 6.6.2016</t>
  </si>
  <si>
    <t>RM č. 281/16:1 z 6.6.2016</t>
  </si>
  <si>
    <t>RM č. 283/16:1 z 6.6.2016</t>
  </si>
  <si>
    <t>RM č. 173/16 z 18. 4. 2016</t>
  </si>
  <si>
    <r>
      <t>RM č. 161/16:2 z 6.4.2016 (</t>
    </r>
    <r>
      <rPr>
        <i/>
        <sz val="11"/>
        <color theme="1"/>
        <rFont val="Calibri"/>
        <family val="2"/>
        <charset val="238"/>
        <scheme val="minor"/>
      </rPr>
      <t>část. revokace č. 204/16 z 9.5.2016)</t>
    </r>
  </si>
  <si>
    <r>
      <rPr>
        <sz val="11"/>
        <color rgb="FF00B050"/>
        <rFont val="Calibri"/>
        <family val="2"/>
        <charset val="238"/>
        <scheme val="minor"/>
      </rPr>
      <t xml:space="preserve">RM č. 161/16:1 (část. revokace RM č. 205/16 z 9.5.2016);                                 </t>
    </r>
    <r>
      <rPr>
        <sz val="11"/>
        <color theme="1"/>
        <rFont val="Calibri"/>
        <family val="2"/>
        <charset val="238"/>
        <scheme val="minor"/>
      </rPr>
      <t>ZM č. 205/16:1 (2. část) z 11.4.2016</t>
    </r>
  </si>
  <si>
    <r>
      <rPr>
        <sz val="11"/>
        <color rgb="FF00B050"/>
        <rFont val="Calibri"/>
        <family val="2"/>
        <charset val="238"/>
        <scheme val="minor"/>
      </rPr>
      <t>RM č. 161/16:5</t>
    </r>
    <r>
      <rPr>
        <sz val="11"/>
        <color theme="1"/>
        <rFont val="Calibri"/>
        <family val="2"/>
        <charset val="238"/>
        <scheme val="minor"/>
      </rPr>
      <t>;                                               ZM č. 205/16:3 (2. část) z 11.4.2016 (část. revokace ZM č. 238/16 z 20.06.2016)</t>
    </r>
  </si>
  <si>
    <r>
      <rPr>
        <sz val="11"/>
        <color rgb="FF00B050"/>
        <rFont val="Calibri"/>
        <family val="2"/>
        <charset val="238"/>
        <scheme val="minor"/>
      </rPr>
      <t>RM č. 160/16:1</t>
    </r>
    <r>
      <rPr>
        <sz val="11"/>
        <color theme="1"/>
        <rFont val="Calibri"/>
        <family val="2"/>
        <charset val="238"/>
        <scheme val="minor"/>
      </rPr>
      <t>;                                                       ZM č. 205/16:4 (2. část) z 11.4.2016</t>
    </r>
  </si>
  <si>
    <t>87.</t>
  </si>
  <si>
    <t>88.</t>
  </si>
  <si>
    <t xml:space="preserve">zvýšení příjmů - příjem dotace Revitalizace opěrné zdi u sportoviště Zahradní, Chomutov - doplatek </t>
  </si>
  <si>
    <t>89.</t>
  </si>
  <si>
    <t>zvýšení výdajů - dotace na činnost odborného lesního hospodáře za 1. čtvrtletí 2016</t>
  </si>
  <si>
    <t>90.</t>
  </si>
  <si>
    <t xml:space="preserve">snížení výdajů - rozdělení dotací z DFRSMCH 
</t>
  </si>
  <si>
    <t xml:space="preserve">zvýšení výdajů - rozdělení dotací z DFRSMCH 
</t>
  </si>
  <si>
    <t>91.</t>
  </si>
  <si>
    <t>92.</t>
  </si>
  <si>
    <t>zvýšení výdajů - finanční rezerva - doplatek za volby do ZSMCH za rok 2015</t>
  </si>
  <si>
    <t>93.</t>
  </si>
  <si>
    <t>zvýšení výdajů - nařízený odvod do rozpočtu zřizovatele z odpisů nemovitostí ZŠ Chomutov, 17. listopadu</t>
  </si>
  <si>
    <t>94.</t>
  </si>
  <si>
    <t>snížení výdajů - nákup služeb</t>
  </si>
  <si>
    <t>zvýšení výdajů - dohod na příspěvky do sborníku Comotovia, nákupu materiálu, navýšení provozního příspěvku ZŠ Chomutov, Zahradní a ZŠ Chomutov, Písečná</t>
  </si>
  <si>
    <t>95.</t>
  </si>
  <si>
    <t xml:space="preserve">zvýšení výdajů - neinvestiční dotace z FÚK pro ZUŠ Chomutov, T.G.Masaryka 
na Letní filharmonii
</t>
  </si>
  <si>
    <t>96.</t>
  </si>
  <si>
    <t xml:space="preserve">zvýšení výdajů - zajištění lékařské pohotovostní služby ve městě Chomutově 
v období od 1.1.2016
</t>
  </si>
  <si>
    <t>97.</t>
  </si>
  <si>
    <t>zvýšení výdajů - navýšení státního příspěvku na výkon pěstounské péče</t>
  </si>
  <si>
    <t>98.</t>
  </si>
  <si>
    <t>zvýšení výdajů - položky běžné dle skutečnosti</t>
  </si>
  <si>
    <t xml:space="preserve">snížení výdajů - položky kapitálové dle skutečnosti </t>
  </si>
  <si>
    <t>99.</t>
  </si>
  <si>
    <t>zvýšení výdajů - nákup licencí pro funkčnost systému Ginis</t>
  </si>
  <si>
    <t>100.</t>
  </si>
  <si>
    <t>zvýšení výdajů - pojitná událost ZŠ Chomutov, Zahradní</t>
  </si>
  <si>
    <t>snížení výdajů - spoluúčast SMCH</t>
  </si>
  <si>
    <t>101.</t>
  </si>
  <si>
    <t>zvýšení výdajů - dotace zoologickým zahradám na rok 2016</t>
  </si>
  <si>
    <t>102.</t>
  </si>
  <si>
    <t xml:space="preserve">zvýšení výdajů - projekt „Podpora investičního vybavení ZS Chomutov 2016“ </t>
  </si>
  <si>
    <t>103.</t>
  </si>
  <si>
    <t xml:space="preserve">zvýšení výdajů - projekt „Kamerový systém parkoviště a prodejny suvenýrů s pokladnou“ </t>
  </si>
  <si>
    <t>104.</t>
  </si>
  <si>
    <t xml:space="preserve">zvýšení výdajů - projekt „Den dětí v zooparku“ </t>
  </si>
  <si>
    <t>105.</t>
  </si>
  <si>
    <t xml:space="preserve">zvýšení výdajů - splátka dotace na sociální služby na rok 2016 - dodatek č. 1
</t>
  </si>
  <si>
    <t>106.</t>
  </si>
  <si>
    <t>zvýšení příjmů - část splátky půjčky od společnosti FC CHOMUTOV, s.r.o.</t>
  </si>
  <si>
    <t>107.</t>
  </si>
  <si>
    <t>zvýšení příjmů - splátka půjčky od PZOO</t>
  </si>
  <si>
    <t>108.</t>
  </si>
  <si>
    <t>snížení výdajů - PHM</t>
  </si>
  <si>
    <t>zvýšení výdajů - nákup materiálu</t>
  </si>
  <si>
    <t>109.</t>
  </si>
  <si>
    <t>snížení výdajů - dotace pro SPŠ a VOŠ Chomutov</t>
  </si>
  <si>
    <t>zvýšení výdajů - dotace pro SPŠ a VOŠ Chomutov (bližší specifikace)</t>
  </si>
  <si>
    <t>110.</t>
  </si>
  <si>
    <t>13-OKP</t>
  </si>
  <si>
    <t>zvýšení výdajů - na podporu kulturně společenských akcí v roce 2016</t>
  </si>
  <si>
    <t>111.</t>
  </si>
  <si>
    <t xml:space="preserve">01-OE </t>
  </si>
  <si>
    <t>snížení výdajů - finační rezerva</t>
  </si>
  <si>
    <t>zvýšení výdajů - finanční krytí ekologické havárie - úhrada f. DEKONTA</t>
  </si>
  <si>
    <t>112.</t>
  </si>
  <si>
    <t>snížení výdajů - v návaznosti na refinancování úvěru v KB, a.s. dle skutečně načerpaných FP a splátek plánovaných v roce 2016</t>
  </si>
  <si>
    <t>113.</t>
  </si>
  <si>
    <t>12-PaM, 02-OMM, 08-ÚKT,04-OSV</t>
  </si>
  <si>
    <t>zvýšení výdajů - dotace od MPSV na činnosti vykonávané obcemi s rozšířenou působností v oblasti sociálně právní ochrany dětí</t>
  </si>
  <si>
    <t>114.</t>
  </si>
  <si>
    <t>zvýšení výdajů - navýšení rozpočtu pro CHOMUTOVSKOU BYTOVOU, a.s. na opravy</t>
  </si>
  <si>
    <t>115.</t>
  </si>
  <si>
    <t>snížení výdajů - finanční rezerva</t>
  </si>
  <si>
    <t xml:space="preserve">zvýšení výdajů - dočasné poskytnutí finančních prostředků </t>
  </si>
  <si>
    <t>zvýšení výdajů - zvýšení provozního příspěvku</t>
  </si>
  <si>
    <t>116.</t>
  </si>
  <si>
    <t>snížení výdajů - pilotní projekt – separace odpadů</t>
  </si>
  <si>
    <t>zvýšení výdajů - pilotní projekt – separace odpadů</t>
  </si>
  <si>
    <t>31-TSMCH</t>
  </si>
  <si>
    <t>117.</t>
  </si>
  <si>
    <t>118.</t>
  </si>
  <si>
    <t>zvýšení výdajů - poskytnutí mimořádné neprogramové dotace pro TJ Mezihoří z.s.</t>
  </si>
  <si>
    <t>119.</t>
  </si>
  <si>
    <t>zvýšení výdajů - poskytnutí finančního příspěvku na zakoupení motorového vozidla pro zdravotně postiženého Jana Moravce</t>
  </si>
  <si>
    <t>120.</t>
  </si>
  <si>
    <t>zvýšení výdajů - poskytnutí finančních prostředků - ostatní neprogramová dotace na projekt NZDM „Klub Kámen“- Sociální centrum Kamínek</t>
  </si>
  <si>
    <t>121.</t>
  </si>
  <si>
    <t>zvýšení výdajů - poskytnutí finančních prostředků - ostatní neprogramová dotace na projekt Služby pro rodiny s dětmi (SAS)-Sociální centrum Kamínek</t>
  </si>
  <si>
    <t>122.</t>
  </si>
  <si>
    <t>snížení výdajů - dotace od MPSV na činnosti vykonávané obcemi s rozšířenou působností v oblasti sociálně právní ochrany dětí – bližší specifikace výdajové části rozpočtu</t>
  </si>
  <si>
    <t>zvýšení výdajů - dotace od MPSV na činnosti vykonávané obcemi s rozšířenou působností v oblasti sociálně právní ochrany dětí – bližší specifikace výdajové části rozpočtu</t>
  </si>
  <si>
    <t>123.</t>
  </si>
  <si>
    <t xml:space="preserve">snížení výdajů - rozdělení dotací v dotačním programu Kultura, kreativita 
a regionální historie
</t>
  </si>
  <si>
    <t>revokováno</t>
  </si>
  <si>
    <t xml:space="preserve">zvýšení výdajů - rozdělení dotací v dotačním programu Kultura, kreativita 
a regionální historie
</t>
  </si>
  <si>
    <t>124.</t>
  </si>
  <si>
    <t xml:space="preserve">snížení výdajů - rozdělení dotací v dotačním programu Komunitní rozvoj II.
</t>
  </si>
  <si>
    <t xml:space="preserve">zvýšení výdajů - rozdělení dotací v dotačním programu Komunitní rozvoj II.
</t>
  </si>
  <si>
    <t>125.</t>
  </si>
  <si>
    <t xml:space="preserve">zvýšení výdajů - rozdělení dotací v dotačním programu Kultura, kreativita 
a regionální historie
</t>
  </si>
  <si>
    <t>126.</t>
  </si>
  <si>
    <t>127.</t>
  </si>
  <si>
    <t xml:space="preserve">snížení výdajů - sociální pohřeby
</t>
  </si>
  <si>
    <t>zvýšení výdajů - vratka Ministerstvu pro místní rozvoj – sociální pohřeb</t>
  </si>
  <si>
    <t>128.</t>
  </si>
  <si>
    <t xml:space="preserve">snížení výdajů - nákup materiálu
</t>
  </si>
  <si>
    <t>zvýšení výdajů - nákup služeb - pasport vodních ploch</t>
  </si>
  <si>
    <t>129.</t>
  </si>
  <si>
    <t>zvýšení výdajů - jednotlivé položky dle skutečnosti</t>
  </si>
  <si>
    <t>130.</t>
  </si>
  <si>
    <t>snížení výdajů - rozdělení dotací v dotačním programu Podpora aktivit v sociální oblasti</t>
  </si>
  <si>
    <t>zvýšení výdajů - rozdělení dotací v dotačním programu Podpora aktivit v sociální oblasti</t>
  </si>
  <si>
    <t>131.</t>
  </si>
  <si>
    <t xml:space="preserve">snížení výdajů - rozdělení dotací v dotačním programu Podpora nových subjektů poskytujících sociální a ostatní služby </t>
  </si>
  <si>
    <t xml:space="preserve">zvýšení výdajů - rozdělení dotací v dotačním programu Podpora nových subjektů poskytujících sociální a ostatní služby </t>
  </si>
  <si>
    <t>132.</t>
  </si>
  <si>
    <t>02-OMM - PB</t>
  </si>
  <si>
    <t>snížení výdajů - opravy</t>
  </si>
  <si>
    <t>133.</t>
  </si>
  <si>
    <t xml:space="preserve">zvýšení výdajů - nákup služeb </t>
  </si>
  <si>
    <t>134.</t>
  </si>
  <si>
    <t xml:space="preserve">snížení výdajů - nákup služeb
</t>
  </si>
  <si>
    <t xml:space="preserve">zvýšení výdajů - nákup služeb  - smlouva o pronájmu reklamní plochy na vozidle za účelem
využití vozidla jako sociální vůz
</t>
  </si>
  <si>
    <t>135.</t>
  </si>
  <si>
    <t>136.</t>
  </si>
  <si>
    <t>137.</t>
  </si>
  <si>
    <t>08 - ÚKT</t>
  </si>
  <si>
    <t>snížení výdajů - jednotlivé položky dle skutečnosti</t>
  </si>
  <si>
    <t>138.</t>
  </si>
  <si>
    <t>snížení příjmů - bližší specifikace orj. splátka půjčky PZOO</t>
  </si>
  <si>
    <t>zvýšení příjmů - bližší specifikace orj. splátka půjčky PZOO</t>
  </si>
  <si>
    <t>139.</t>
  </si>
  <si>
    <t xml:space="preserve">zvýšení výdajů - úprava rozpočtu dle skutečně uhrazených splátek úvěru 
v ČSOB, a.s. po refinancování
</t>
  </si>
  <si>
    <t>140.</t>
  </si>
  <si>
    <t xml:space="preserve">06-ODaSČ </t>
  </si>
  <si>
    <t>zvýšení výdajů - spojené s volbami do zastupitelstva Ústeckého kraje</t>
  </si>
  <si>
    <t>141.</t>
  </si>
  <si>
    <t>zvýšení výdajů - dotace z FÚK k realizaci projektu „Tvorba webových stránek PZOO“ pro PZOO, p.o.</t>
  </si>
  <si>
    <t>142.</t>
  </si>
  <si>
    <t>zvýšení výdajů - dotace od ÚK na realizaci projektu „Programy lesní pedagogiky pro MŠ a 1. stupeň ZŠ“ pro Městské lesy Chomutov, p.o.</t>
  </si>
  <si>
    <t>143.</t>
  </si>
  <si>
    <t>zvýšení výdajů - příspěvek od ÚK v rámci Programu na podporu hospodaření v lesích pro Městské lesy Chomutov, p.o. na základě žádosti JID 95521/2016/KÚÚK</t>
  </si>
  <si>
    <t>144.</t>
  </si>
  <si>
    <t>snížení výdajů - optimalizace finančních toků SKKS – odvody z dlouhodobých pronájmů do rozpočtu zřizovatele</t>
  </si>
  <si>
    <t>145.</t>
  </si>
  <si>
    <t>snížení výdajů - běžné výdaje</t>
  </si>
  <si>
    <t>zvýšení výdajů - kapitálové výdaje</t>
  </si>
  <si>
    <t>146.</t>
  </si>
  <si>
    <t xml:space="preserve">snížení výdajů - dle skutečnosti
</t>
  </si>
  <si>
    <t>zvýšení výdajů - poskytnuté náhrady</t>
  </si>
  <si>
    <t>147.</t>
  </si>
  <si>
    <t>zvýšení výdajů - dotace na činnost odborného lesního hospodáře za 2. čtvrtletí 2016</t>
  </si>
  <si>
    <t>148.</t>
  </si>
  <si>
    <t>zvýšení výdajů - dotace z MK na obnovu nemovité kulturní památky</t>
  </si>
  <si>
    <t>149.</t>
  </si>
  <si>
    <t>zvýšení výdajů - nákup majetkových podílů -  zaplacení peněžitého příplatku mimo základní kapitál společnosti Severočeská vodárenská společnost, a.s. Teplice</t>
  </si>
  <si>
    <t>zvýšení výdajů - finanční rezerva</t>
  </si>
  <si>
    <t>150.</t>
  </si>
  <si>
    <t xml:space="preserve">zvýšení výdajů - splátka dotace na sociální služby na rok 2016 - dodatek č. 2
</t>
  </si>
  <si>
    <t>151.</t>
  </si>
  <si>
    <t>zvýšení výdajů - příspěvek od ÚK v rámci Programu na podporu hospodaření v lesích pro Městské lesy Chomutov, p.o. na základě žádosti JID 151324/2016/KÚÚK</t>
  </si>
  <si>
    <t>152.</t>
  </si>
  <si>
    <t>navýšení výdajů - provozní příspěvek PZOO</t>
  </si>
  <si>
    <t>navýšení výdajů - provozní příspěvek MěLesy</t>
  </si>
  <si>
    <t>navýšení výdajů - provozní příspěvek SKKS</t>
  </si>
  <si>
    <t>153.</t>
  </si>
  <si>
    <t>snížení výdajů - příspěvek na volnočasovou aktivitu dětí a mládeže</t>
  </si>
  <si>
    <t>zvýšení výdajů - příspěvek na volnočasovou aktivitu dětí a mládeže  - bližší specifikace dle RS</t>
  </si>
  <si>
    <t>154.</t>
  </si>
  <si>
    <t xml:space="preserve">zvýšení výdajů - běžné výdaje dle skutečnosti </t>
  </si>
  <si>
    <t>155.</t>
  </si>
  <si>
    <t>zvýšení příjmů - nařízení odvodu do rozpočtu zřizovatele (odpisy z nemovitostí)</t>
  </si>
  <si>
    <t>156.</t>
  </si>
  <si>
    <t>zvýšení výdajů - navýšení provozního příspěvku Technickým službám města Chomutova, p.o. v návaznosti na Nařízení vlády č. 316/2016 Sb., o platových poměrech zaměstnanců ve veřejných službách a správě, ve znění pozdějších předpisů</t>
  </si>
  <si>
    <t>157.</t>
  </si>
  <si>
    <t>snížení výdajů - příspěvek na Mikrogranty</t>
  </si>
  <si>
    <t>zvýšení výdajů - příspěvek na Mikrogranty  - bližší specifikace dle RS</t>
  </si>
  <si>
    <t>158.</t>
  </si>
  <si>
    <t>159.</t>
  </si>
  <si>
    <t>zvýšení výdajů - dotace od ÚP na VPP</t>
  </si>
  <si>
    <t>160.</t>
  </si>
  <si>
    <t>zvýšení výdajů - platby daní a poplatků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</si>
  <si>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</si>
  <si>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</si>
  <si>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</si>
  <si>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</si>
  <si>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</si>
  <si>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</si>
  <si>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</si>
  <si>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</si>
  <si>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</si>
  <si>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</si>
  <si>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</si>
  <si>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</si>
  <si>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</si>
  <si>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</si>
  <si>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</si>
  <si>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</si>
  <si>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</si>
  <si>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</si>
  <si>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</si>
  <si>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</si>
  <si>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</si>
  <si>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</si>
  <si>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</si>
  <si>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</si>
  <si>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</si>
  <si>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</si>
  <si>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</si>
  <si>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Rozpočtová opatření celkem  :</t>
  </si>
  <si>
    <t>Úpravy rozpočtu 2016        č. 1-187/2016</t>
  </si>
  <si>
    <t xml:space="preserve">    PŘEHLED ROZPOČTOVÝCH OPATŘENÍ (do 31.12.2016)</t>
  </si>
  <si>
    <t>snížení výdajů - snížení provozního příspěvku</t>
  </si>
  <si>
    <t>zvýšení výdajů - zvýšení investičnícho příspěvku</t>
  </si>
  <si>
    <t>zvýšení výdajů - dotace na hospospodaření v lecích reg. pod č. 48/LP/2016-K106</t>
  </si>
  <si>
    <t>ZM č. 315/16:7 ze dne 14.12.2016</t>
  </si>
  <si>
    <t>ZM č. 315/16:6 ze dne 14.12.2016</t>
  </si>
  <si>
    <t>snížení výdajů - refundace</t>
  </si>
  <si>
    <t>zvýšení výdajů - odměny předsedům komisí a výborů</t>
  </si>
  <si>
    <t>ZM č. 315/16:8 ze dne 14.12.2016</t>
  </si>
  <si>
    <t>ZM č. 315/16:9 ze dne 14.12.2016</t>
  </si>
  <si>
    <t>ZM č. 315/16:10 ze dne 14.12.2016</t>
  </si>
  <si>
    <t>RM č. 581/16:1 z 5.12.2016</t>
  </si>
  <si>
    <t>RM č. 581/16:2 z 5.12.2016</t>
  </si>
  <si>
    <t>ZM č. 329/16 ze dne 14.12.2016</t>
  </si>
  <si>
    <t>ZM č. 316/16:1 ze dne 14.12.2016</t>
  </si>
  <si>
    <t>ZM č. 316/16:2 ze dne 14.12.2016</t>
  </si>
  <si>
    <t>ZM č. 316/16:3 ze dne 14.12.2016</t>
  </si>
  <si>
    <t>ZM č. 316/16:4 ze dne 14.12.2016</t>
  </si>
  <si>
    <t>ZM č. 316/16:5 ze dne 14.12.2016</t>
  </si>
  <si>
    <t>ZM č. 316/16:6 ze dne 14.12.2016</t>
  </si>
  <si>
    <t>ZM č. 317/16:1 ze dne 14.12.2016</t>
  </si>
  <si>
    <t>ZM č. 317/16:2 ze dne 14.12.2016</t>
  </si>
  <si>
    <t>ZM č. 317/16:3 ze dne 14.12.2016</t>
  </si>
  <si>
    <t>ZM č. 317/16:4 ze dne 14.12.2016</t>
  </si>
  <si>
    <t>ZM č. 317/16:5 ze dne 14.12.2016</t>
  </si>
  <si>
    <t>ZM č. 317/16:6 ze dne 14.12.2016</t>
  </si>
  <si>
    <t>ZM č. 317/16:7 ze dne 14.12.2016</t>
  </si>
  <si>
    <t>ZM č. 318/16 ze dne 14.12.2016</t>
  </si>
  <si>
    <t>ZM č. 319/16:1 ze dne 14.12.2016</t>
  </si>
  <si>
    <t>ZM č. 320/16:1 ze dne 14.12.2016</t>
  </si>
  <si>
    <t>ZM č. 320/16:2 ze dne 14.12.2016</t>
  </si>
  <si>
    <t>ZM č. 320/16:3 ze dne 14.12.2016</t>
  </si>
  <si>
    <t>ZM č. 315/16:4 ze dne 14.12.2016</t>
  </si>
  <si>
    <t>ZM č. 315/16:3 ze dne 14.12.2016</t>
  </si>
  <si>
    <t>RM č. 533/16:1 z 28.11.2016</t>
  </si>
  <si>
    <t>RM č. 532/16:4 z 28.11.2016</t>
  </si>
  <si>
    <t>ZM č. 315/16:2 ze dne 14.12.2016</t>
  </si>
  <si>
    <t>ZM č. 315/16:1 ze dne 14.12.2016</t>
  </si>
  <si>
    <t>RM č. 532/16:1 z 28.11.2016</t>
  </si>
  <si>
    <t>ZM č. 282/16:14 ze dne 21.11.2016</t>
  </si>
  <si>
    <t>ZM č. 282/16:13 ze dne 21.11.2016</t>
  </si>
  <si>
    <t>ZM č. 264/16:1 ze dne 19.9.2016</t>
  </si>
  <si>
    <t>ZM č. 264/16:2 ze dne 19.9.2016</t>
  </si>
  <si>
    <t>ZM č. 264/16:3 ze dne 19.9.2016</t>
  </si>
  <si>
    <t>RM č. 354/16:5 z 11.7.2016</t>
  </si>
  <si>
    <t>RM č. 354/16:4 z 11.7.2016</t>
  </si>
  <si>
    <t>ZM č. 264/16:4 ze dne 19.9.2016</t>
  </si>
  <si>
    <t>ZM č. 264/16:5 ze dne 19.9.2016</t>
  </si>
  <si>
    <t>ZM č. 264/16:6 ze dne 19.9.2016</t>
  </si>
  <si>
    <t>ZM č. 264/16:7 ze dne 19.9.2016</t>
  </si>
  <si>
    <t>ZM č. 264/16:8 ze dne 19.9.2016</t>
  </si>
  <si>
    <t>ZM č. 264/16:9 ze dne 19.9.2016</t>
  </si>
  <si>
    <t>ZM č. 264/16:10 ze dne 19.9.2016</t>
  </si>
  <si>
    <t>ZM č. 264/16:11 ze dne 19.9.2016</t>
  </si>
  <si>
    <t>ZM č. 264/16:12 ze dne 19.9.2016</t>
  </si>
  <si>
    <t>ZM č. 264/16:13 ze dne 19.9.2016</t>
  </si>
  <si>
    <t>ZM č. 264/16:14 ze dne 19.9.2016</t>
  </si>
  <si>
    <t>ZM č. 264/16:15 ze dne 19.9.2016</t>
  </si>
  <si>
    <t>ZM č. 264/16:16 ze dne 19.9.2016</t>
  </si>
  <si>
    <t>ZM č. 264/16:17 ze dne 19.9.2016</t>
  </si>
  <si>
    <t>ZM č. 264/16:18 ze dne 19.9.2016</t>
  </si>
  <si>
    <t>ZM č. 264/16:19 ze dne 19.9.2016</t>
  </si>
  <si>
    <t>RM č. 418/16:1 z 6.9.2016</t>
  </si>
  <si>
    <t>RM č. 418/16:2 z 6.9.2016</t>
  </si>
  <si>
    <t>ZM č. 264/16:20 ze dne 19.9.2016</t>
  </si>
  <si>
    <t>ZM č. 264/16:21 ze dne 19.9.2016</t>
  </si>
  <si>
    <t>ZM č. 264/16:22 ze dne 19.9.2016</t>
  </si>
  <si>
    <t>ZM č. 264/16:23 ze dne 19.9.2016</t>
  </si>
  <si>
    <t>ZM č. 264/16:24 ze dne 19.9.2016</t>
  </si>
  <si>
    <t>ZM č. 264/16:25 ze dne 19.9.2016</t>
  </si>
  <si>
    <t>ZM č. 264/16:26 ze dne 19.9.2016</t>
  </si>
  <si>
    <t>ZM č. 264/16:27 ze dne 19.9.2016</t>
  </si>
  <si>
    <t>ZM č. 266/16 ze dne 19.9.2016</t>
  </si>
  <si>
    <t>ZM č. 267/16 ze dne 19.9.2016</t>
  </si>
  <si>
    <t>ZM č. 268/16 ze dne 19.9.2016</t>
  </si>
  <si>
    <t>ZM č. 269/16 ze dne 19.9.2016</t>
  </si>
  <si>
    <t>ZM č. 265/16:1 ze dne 19.9.2016</t>
  </si>
  <si>
    <t>RM č. 437/16:1 z 12.9.2016</t>
  </si>
  <si>
    <t>RM č. 455/16:1 z 3.10.2016</t>
  </si>
  <si>
    <t>RM č. 437/16:2 z 12.9.2016</t>
  </si>
  <si>
    <t>RM č. 455/16:2 z 3.10.2016</t>
  </si>
  <si>
    <t>RM č. 446/16:1 z 3.10.2016</t>
  </si>
  <si>
    <t>RM č. 446/16:2 z 3.10.2016</t>
  </si>
  <si>
    <t>RM č. 446/16:3 z 3.10.2016</t>
  </si>
  <si>
    <t>RM č. 446/16:4 z 3.10.2016</t>
  </si>
  <si>
    <t>RM č. 446/16:5 z 3.10.2016</t>
  </si>
  <si>
    <t>RM č. 446/16:6 z 3.10.2016</t>
  </si>
  <si>
    <t>RM č. 446/16:7 z 3.10.2016</t>
  </si>
  <si>
    <t>RM č. 468/16:1 z 24.10.2016</t>
  </si>
  <si>
    <t>RM č. 468/16:2 z 24.10.2016</t>
  </si>
  <si>
    <t>RM č. 468/16:3 z 24.10.2016</t>
  </si>
  <si>
    <t>RM č. 468/16:4 z 24.10.2016</t>
  </si>
  <si>
    <t>RM č. 468/16:5 z 24.10.2016</t>
  </si>
  <si>
    <t>RM č. 468/16:6 z 24.10.2016</t>
  </si>
  <si>
    <t>ZM č. 282/16:1 ze dne 21.11.2016</t>
  </si>
  <si>
    <t>ZM č. 282/16:2 ze dne 21.11.2016</t>
  </si>
  <si>
    <t>ZM č. 282/16:3 ze dne 21.11.2016</t>
  </si>
  <si>
    <t>ZM č. 282/16:4 ze dne 21.11.2016</t>
  </si>
  <si>
    <t>ZM č. 282/16:5 ze dne 21.11.2016</t>
  </si>
  <si>
    <t>ZM č. 282/16:6 ze dne 21.11.2016</t>
  </si>
  <si>
    <t>ZM č. 282/16:7 ze dne 21.11.2016</t>
  </si>
  <si>
    <t>ZM č. 282/16:8 ze dne 21.11.2016</t>
  </si>
  <si>
    <t>RM č. 493/16:1 z 07.11.2016</t>
  </si>
  <si>
    <t>ZM č. 282/16:9 ze dne 21.11.2016</t>
  </si>
  <si>
    <t>ZM č. 282/16:10 ze dne 21.11.2016</t>
  </si>
  <si>
    <t>ZM č. 282/16:11 ze dne 21.11.2016</t>
  </si>
  <si>
    <t>ZM č. 282/16:12 ze dne 21.11.2016</t>
  </si>
  <si>
    <t>zvýšení výdajů - pojistné události ZŠ</t>
  </si>
  <si>
    <t>snížení výdajů - dle skutečnosti - běžné výdaje</t>
  </si>
  <si>
    <t>zvýšení výdajů - dle skutečnosti - kapitálové výdaje</t>
  </si>
  <si>
    <t>02-OMM org. 222</t>
  </si>
  <si>
    <t>snížení výdajů - dle skutečnosti</t>
  </si>
  <si>
    <t>zvýšení výdajů - dle skutečnosti</t>
  </si>
  <si>
    <t>snížení výdajů - dle dodatku č. 1 ke smlouvě o poskytnutí půjčky - nečerpání půjčky</t>
  </si>
  <si>
    <t>16-JSDH</t>
  </si>
  <si>
    <t>zvýšení výdajů - na výdaje jednotek Sboru dobrovolných hasičů obcí na rok 2016</t>
  </si>
  <si>
    <t>snížení výdajů - vrácení nevyčerpaného příspěvku zaměstnavateleze SF zpět do rozpočtu města</t>
  </si>
  <si>
    <t>snížení výdajů - příspěvek od ÚK v rámci Programu na podporu hospodaření v lesích pro Městské lesy Chomutov, p.o.</t>
  </si>
  <si>
    <t>zvýšení výdajů - na činnosti vykonávané obcemi s rozšířenou působností v oblasti sociálně právní ochrany dětí ÚZ 13011</t>
  </si>
  <si>
    <t>snížení výdajů - na činnosti vykonávané obcemi s rozšířenou působností v oblasti sociálně právní ochrany dětí ÚZ 13011</t>
  </si>
  <si>
    <t>zvýšení výdajů - na činnosti vykonávané obcemi s rozšířenou působností v oblasti sociální práce ÚZ 13015</t>
  </si>
  <si>
    <t>snížení výdajů - na činnosti vykonávané obcemi s rozšířenou působností v oblasti sociální práce ÚZ 13015</t>
  </si>
  <si>
    <t>snížení výdajů - dotace od ÚK na realizaci projektu „Programy lesní pedagogiky pro MŠ a 1. stupeň ZŠ“ pro Městské lesy Chomutov, p.o.</t>
  </si>
  <si>
    <t>04.OSV</t>
  </si>
  <si>
    <t>zvýšení výdajů - nákup izolačního krytí ledové plochy ZS z důvodu poškození</t>
  </si>
  <si>
    <t>snížení výdajů - poukázky</t>
  </si>
  <si>
    <t>zvýšení výdajů - sport</t>
  </si>
  <si>
    <t>zvýšení výdajů - na výsadbu minimálního podílu melioračních a zpevňujících dřevin za 1. pololetí 2016</t>
  </si>
  <si>
    <t xml:space="preserve">zvýšení výdajů - splátka dotace na sociální služby na rok 2016 - dodatek č. 3
</t>
  </si>
  <si>
    <t xml:space="preserve">zvýšení výdajů - na činnost odborného lesního hospodáře 
za 3. čtvrtletí 2016
</t>
  </si>
  <si>
    <t>snížení výdajů - Mikrogranty</t>
  </si>
  <si>
    <r>
      <rPr>
        <sz val="11"/>
        <color rgb="FF00B050"/>
        <rFont val="Calibri"/>
        <family val="2"/>
        <charset val="238"/>
        <scheme val="minor"/>
      </rPr>
      <t>RM č. 161/16:4  z 6.4.2016</t>
    </r>
    <r>
      <rPr>
        <sz val="11"/>
        <color theme="1"/>
        <rFont val="Calibri"/>
        <family val="2"/>
        <charset val="238"/>
        <scheme val="minor"/>
      </rPr>
      <t>;                                                 ZM č. 205/16:2 (2. část) z 11.4.2016</t>
    </r>
  </si>
  <si>
    <t xml:space="preserve">08-ÚKT </t>
  </si>
  <si>
    <t>snížení výdajů - el. energie</t>
  </si>
  <si>
    <t>zvýšení výdajů - Mikrogranty - bližší specifikace dle RS</t>
  </si>
  <si>
    <t>RM č. 513/16:1 z 14.11.2016 (1.část)</t>
  </si>
  <si>
    <t>ZM č. 288/16:1 ze dne 21.11.2016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</si>
</sst>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6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 wrapText="1"/>
    </xf>
    <xf numFmtId="164" fontId="1" fillId="2" borderId="18" xfId="0" applyNumberFormat="1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left" vertical="center" wrapText="1"/>
    </xf>
    <xf numFmtId="0" fontId="0" fillId="3" borderId="5" xfId="0" applyFill="1" applyBorder="1" applyAlignment="1">
      <alignment horizontal="left" vertical="center" wrapText="1"/>
    </xf>
    <xf numFmtId="0" fontId="0" fillId="3" borderId="19" xfId="0" applyFill="1" applyBorder="1" applyAlignment="1">
      <alignment horizontal="center" vertical="center"/>
    </xf>
    <xf numFmtId="0" fontId="0" fillId="3" borderId="11" xfId="0" applyFill="1" applyBorder="1" applyAlignment="1">
      <alignment horizontal="left" vertical="center" wrapText="1"/>
    </xf>
    <xf numFmtId="0" fontId="0" fillId="3" borderId="3" xfId="0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left" vertical="center" wrapText="1"/>
    </xf>
    <xf numFmtId="0" fontId="0" fillId="3" borderId="23" xfId="0" applyFill="1" applyBorder="1" applyAlignment="1">
      <alignment vertical="center" wrapText="1"/>
    </xf>
    <xf numFmtId="0" fontId="0" fillId="3" borderId="24" xfId="0" applyFill="1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3" borderId="26" xfId="0" applyFill="1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0" fillId="3" borderId="27" xfId="0" applyFill="1" applyBorder="1" applyAlignment="1">
      <alignment vertical="center" wrapText="1"/>
    </xf>
    <xf numFmtId="0" fontId="0" fillId="3" borderId="28" xfId="0" applyFill="1" applyBorder="1" applyAlignment="1">
      <alignment vertical="center" wrapText="1"/>
    </xf>
    <xf numFmtId="0" fontId="0" fillId="3" borderId="30" xfId="0" applyFill="1" applyBorder="1" applyAlignment="1">
      <alignment vertical="center" wrapText="1"/>
    </xf>
    <xf numFmtId="0" fontId="0" fillId="3" borderId="25" xfId="0" applyFill="1" applyBorder="1" applyAlignment="1">
      <alignment vertical="center" wrapText="1"/>
    </xf>
    <xf numFmtId="0" fontId="0" fillId="0" borderId="30" xfId="0" applyBorder="1" applyAlignment="1">
      <alignment vertical="center" wrapText="1"/>
    </xf>
    <xf numFmtId="0" fontId="0" fillId="0" borderId="27" xfId="0" applyBorder="1" applyAlignment="1">
      <alignment vertical="center" wrapText="1"/>
    </xf>
    <xf numFmtId="0" fontId="0" fillId="0" borderId="28" xfId="0" applyBorder="1" applyAlignment="1">
      <alignment vertical="center" wrapText="1"/>
    </xf>
    <xf numFmtId="0" fontId="0" fillId="3" borderId="14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164" fontId="0" fillId="0" borderId="0" xfId="0" applyNumberFormat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4" fontId="0" fillId="3" borderId="5" xfId="0" applyNumberFormat="1" applyFill="1" applyBorder="1" applyAlignment="1">
      <alignment horizontal="right" vertical="center" indent="1"/>
    </xf>
    <xf numFmtId="164" fontId="0" fillId="0" borderId="9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4" fontId="0" fillId="0" borderId="4" xfId="0" applyNumberFormat="1" applyBorder="1" applyAlignment="1">
      <alignment horizontal="right" vertical="center" indent="1"/>
    </xf>
    <xf numFmtId="164" fontId="0" fillId="0" borderId="5" xfId="0" applyNumberFormat="1" applyBorder="1" applyAlignment="1">
      <alignment horizontal="right" vertical="center" indent="1"/>
    </xf>
    <xf numFmtId="164" fontId="0" fillId="3" borderId="3" xfId="0" applyNumberFormat="1" applyFill="1" applyBorder="1" applyAlignment="1">
      <alignment horizontal="right" vertical="center" indent="1"/>
    </xf>
    <xf numFmtId="164" fontId="0" fillId="3" borderId="2" xfId="0" applyNumberFormat="1" applyFill="1" applyBorder="1" applyAlignment="1">
      <alignment horizontal="right" vertical="center" indent="1"/>
    </xf>
    <xf numFmtId="164" fontId="0" fillId="0" borderId="3" xfId="0" applyNumberFormat="1" applyBorder="1" applyAlignment="1">
      <alignment horizontal="right" vertical="center" indent="1"/>
    </xf>
    <xf numFmtId="164" fontId="0" fillId="0" borderId="2" xfId="0" applyNumberFormat="1" applyBorder="1" applyAlignment="1">
      <alignment horizontal="right" vertical="center" indent="1"/>
    </xf>
    <xf numFmtId="164" fontId="0" fillId="3" borderId="1" xfId="0" applyNumberFormat="1" applyFill="1" applyBorder="1" applyAlignment="1">
      <alignment horizontal="right" vertical="center" indent="1"/>
    </xf>
    <xf numFmtId="164" fontId="0" fillId="0" borderId="1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4" fontId="0" fillId="0" borderId="11" xfId="0" applyNumberFormat="1" applyBorder="1" applyAlignment="1">
      <alignment horizontal="right" vertical="center" indent="1"/>
    </xf>
    <xf numFmtId="164" fontId="0" fillId="0" borderId="18" xfId="0" applyNumberFormat="1" applyBorder="1" applyAlignment="1">
      <alignment horizontal="right" vertical="center" indent="1"/>
    </xf>
    <xf numFmtId="164" fontId="0" fillId="0" borderId="21" xfId="0" applyNumberFormat="1" applyBorder="1" applyAlignment="1">
      <alignment horizontal="right" vertical="center" indent="1"/>
    </xf>
    <xf numFmtId="0" fontId="1" fillId="2" borderId="22" xfId="0" applyFont="1" applyFill="1" applyBorder="1" applyAlignment="1">
      <alignment horizontal="center" vertical="center" wrapText="1"/>
    </xf>
    <xf numFmtId="0" fontId="2" fillId="0" borderId="0" xfId="0" applyFont="1"/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22" xfId="0" applyBorder="1" applyAlignment="1">
      <alignment vertical="center" wrapText="1"/>
    </xf>
    <xf numFmtId="0" fontId="0" fillId="0" borderId="29" xfId="0" applyBorder="1" applyAlignment="1">
      <alignment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0" borderId="26" xfId="0" applyBorder="1" applyAlignment="1">
      <alignment vertical="center" wrapText="1"/>
    </xf>
    <xf numFmtId="0" fontId="0" fillId="3" borderId="26" xfId="0" applyFill="1" applyBorder="1" applyAlignment="1">
      <alignment vertical="center" wrapText="1"/>
    </xf>
    <xf numFmtId="0" fontId="0" fillId="0" borderId="20" xfId="0" applyBorder="1" applyAlignment="1">
      <alignment horizontal="center" vertical="center" wrapText="1"/>
    </xf>
    <xf numFmtId="0" fontId="6" fillId="0" borderId="0" xfId="0" applyFont="1" applyBorder="1" applyAlignment="1"/>
    <xf numFmtId="164" fontId="6" fillId="0" borderId="0" xfId="0" applyNumberFormat="1" applyFont="1" applyBorder="1" applyAlignment="1">
      <alignment horizontal="right"/>
    </xf>
    <xf numFmtId="164" fontId="9" fillId="0" borderId="0" xfId="0" applyNumberFormat="1" applyFont="1" applyBorder="1" applyAlignment="1">
      <alignment horizontal="right"/>
    </xf>
    <xf numFmtId="0" fontId="6" fillId="3" borderId="1" xfId="0" applyFont="1" applyFill="1" applyBorder="1"/>
    <xf numFmtId="0" fontId="6" fillId="3" borderId="1" xfId="0" applyFont="1" applyFill="1" applyBorder="1" applyAlignment="1"/>
    <xf numFmtId="164" fontId="6" fillId="3" borderId="1" xfId="0" applyNumberFormat="1" applyFont="1" applyFill="1" applyBorder="1" applyAlignment="1">
      <alignment horizontal="right" vertical="center" indent="1"/>
    </xf>
    <xf numFmtId="0" fontId="6" fillId="0" borderId="1" xfId="0" applyFont="1" applyBorder="1" applyAlignment="1"/>
    <xf numFmtId="164" fontId="6" fillId="0" borderId="1" xfId="0" applyNumberFormat="1" applyFont="1" applyBorder="1" applyAlignment="1">
      <alignment horizontal="right" vertical="center" indent="1"/>
    </xf>
    <xf numFmtId="0" fontId="6" fillId="0" borderId="1" xfId="0" applyFont="1" applyBorder="1"/>
    <xf numFmtId="0" fontId="9" fillId="0" borderId="0" xfId="0" applyFont="1" applyBorder="1" applyAlignment="1"/>
    <xf numFmtId="0" fontId="0" fillId="0" borderId="31" xfId="0" applyBorder="1" applyAlignment="1">
      <alignment horizontal="center" vertical="center" wrapText="1"/>
    </xf>
    <xf numFmtId="0" fontId="6" fillId="3" borderId="3" xfId="0" applyFont="1" applyFill="1" applyBorder="1" applyAlignment="1"/>
    <xf numFmtId="164" fontId="6" fillId="3" borderId="3" xfId="0" applyNumberFormat="1" applyFont="1" applyFill="1" applyBorder="1" applyAlignment="1">
      <alignment horizontal="right" vertical="center" indent="1"/>
    </xf>
    <xf numFmtId="0" fontId="6" fillId="3" borderId="19" xfId="0" applyFont="1" applyFill="1" applyBorder="1" applyAlignment="1">
      <alignment horizontal="center"/>
    </xf>
    <xf numFmtId="0" fontId="6" fillId="3" borderId="11" xfId="0" applyFont="1" applyFill="1" applyBorder="1"/>
    <xf numFmtId="0" fontId="6" fillId="3" borderId="11" xfId="0" applyFont="1" applyFill="1" applyBorder="1" applyAlignment="1"/>
    <xf numFmtId="164" fontId="6" fillId="3" borderId="11" xfId="0" applyNumberFormat="1" applyFont="1" applyFill="1" applyBorder="1" applyAlignment="1">
      <alignment horizontal="right" vertical="center" indent="1"/>
    </xf>
    <xf numFmtId="0" fontId="6" fillId="0" borderId="4" xfId="0" applyFont="1" applyBorder="1" applyAlignment="1"/>
    <xf numFmtId="164" fontId="6" fillId="0" borderId="4" xfId="0" applyNumberFormat="1" applyFont="1" applyBorder="1" applyAlignment="1">
      <alignment horizontal="right" vertical="center" indent="1"/>
    </xf>
    <xf numFmtId="0" fontId="6" fillId="0" borderId="5" xfId="0" applyFont="1" applyBorder="1" applyAlignment="1"/>
    <xf numFmtId="164" fontId="6" fillId="0" borderId="5" xfId="0" applyNumberFormat="1" applyFont="1" applyBorder="1" applyAlignment="1">
      <alignment horizontal="right" vertical="center" indent="1"/>
    </xf>
    <xf numFmtId="0" fontId="6" fillId="3" borderId="8" xfId="0" applyFont="1" applyFill="1" applyBorder="1" applyAlignment="1">
      <alignment horizontal="center"/>
    </xf>
    <xf numFmtId="0" fontId="6" fillId="3" borderId="9" xfId="0" applyFont="1" applyFill="1" applyBorder="1"/>
    <xf numFmtId="0" fontId="6" fillId="3" borderId="9" xfId="0" applyFont="1" applyFill="1" applyBorder="1" applyAlignment="1">
      <alignment horizontal="left"/>
    </xf>
    <xf numFmtId="164" fontId="6" fillId="3" borderId="9" xfId="0" applyNumberFormat="1" applyFont="1" applyFill="1" applyBorder="1" applyAlignment="1">
      <alignment horizontal="right" vertical="center" indent="1"/>
    </xf>
    <xf numFmtId="0" fontId="6" fillId="0" borderId="5" xfId="0" applyFont="1" applyBorder="1" applyAlignment="1">
      <alignment horizontal="left"/>
    </xf>
    <xf numFmtId="0" fontId="6" fillId="3" borderId="4" xfId="0" applyFont="1" applyFill="1" applyBorder="1" applyAlignment="1"/>
    <xf numFmtId="164" fontId="6" fillId="3" borderId="4" xfId="0" applyNumberFormat="1" applyFont="1" applyFill="1" applyBorder="1" applyAlignment="1">
      <alignment horizontal="right" vertical="center" indent="1"/>
    </xf>
    <xf numFmtId="0" fontId="6" fillId="3" borderId="5" xfId="0" applyFont="1" applyFill="1" applyBorder="1" applyAlignment="1">
      <alignment horizontal="left"/>
    </xf>
    <xf numFmtId="164" fontId="6" fillId="3" borderId="5" xfId="0" applyNumberFormat="1" applyFont="1" applyFill="1" applyBorder="1" applyAlignment="1">
      <alignment horizontal="right" vertical="center" indent="1"/>
    </xf>
    <xf numFmtId="0" fontId="6" fillId="0" borderId="8" xfId="0" applyFont="1" applyBorder="1" applyAlignment="1">
      <alignment horizontal="center"/>
    </xf>
    <xf numFmtId="0" fontId="6" fillId="0" borderId="9" xfId="0" applyFont="1" applyBorder="1"/>
    <xf numFmtId="0" fontId="6" fillId="0" borderId="9" xfId="0" applyFont="1" applyBorder="1" applyAlignment="1"/>
    <xf numFmtId="164" fontId="6" fillId="0" borderId="9" xfId="0" applyNumberFormat="1" applyFont="1" applyBorder="1" applyAlignment="1">
      <alignment horizontal="right" vertical="center" indent="1"/>
    </xf>
    <xf numFmtId="0" fontId="6" fillId="3" borderId="9" xfId="0" applyFont="1" applyFill="1" applyBorder="1" applyAlignment="1"/>
    <xf numFmtId="0" fontId="8" fillId="0" borderId="5" xfId="0" applyFont="1" applyBorder="1" applyAlignment="1"/>
    <xf numFmtId="0" fontId="6" fillId="3" borderId="5" xfId="0" applyFont="1" applyFill="1" applyBorder="1" applyAlignment="1"/>
    <xf numFmtId="0" fontId="6" fillId="0" borderId="4" xfId="0" applyFont="1" applyBorder="1"/>
    <xf numFmtId="0" fontId="6" fillId="0" borderId="5" xfId="0" applyFont="1" applyBorder="1"/>
    <xf numFmtId="0" fontId="6" fillId="3" borderId="4" xfId="0" applyFont="1" applyFill="1" applyBorder="1"/>
    <xf numFmtId="0" fontId="6" fillId="3" borderId="5" xfId="0" applyFont="1" applyFill="1" applyBorder="1"/>
    <xf numFmtId="0" fontId="8" fillId="3" borderId="9" xfId="0" applyFont="1" applyFill="1" applyBorder="1"/>
    <xf numFmtId="164" fontId="6" fillId="3" borderId="2" xfId="0" applyNumberFormat="1" applyFont="1" applyFill="1" applyBorder="1" applyAlignment="1">
      <alignment horizontal="right" vertical="center" indent="1"/>
    </xf>
    <xf numFmtId="0" fontId="6" fillId="3" borderId="33" xfId="0" applyFont="1" applyFill="1" applyBorder="1" applyAlignment="1">
      <alignment horizontal="center"/>
    </xf>
    <xf numFmtId="0" fontId="8" fillId="3" borderId="4" xfId="0" applyFont="1" applyFill="1" applyBorder="1" applyAlignment="1"/>
    <xf numFmtId="0" fontId="8" fillId="3" borderId="32" xfId="0" applyFont="1" applyFill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6" fillId="4" borderId="7" xfId="0" applyFont="1" applyFill="1" applyBorder="1" applyAlignment="1">
      <alignment horizontal="right"/>
    </xf>
    <xf numFmtId="0" fontId="9" fillId="4" borderId="21" xfId="0" applyFont="1" applyFill="1" applyBorder="1"/>
    <xf numFmtId="0" fontId="9" fillId="4" borderId="21" xfId="0" applyFont="1" applyFill="1" applyBorder="1" applyAlignment="1"/>
    <xf numFmtId="164" fontId="9" fillId="4" borderId="21" xfId="0" applyNumberFormat="1" applyFont="1" applyFill="1" applyBorder="1" applyAlignment="1">
      <alignment horizontal="right" indent="1"/>
    </xf>
    <xf numFmtId="0" fontId="8" fillId="3" borderId="9" xfId="0" applyFont="1" applyFill="1" applyBorder="1" applyAlignment="1"/>
    <xf numFmtId="0" fontId="6" fillId="0" borderId="9" xfId="0" applyFont="1" applyBorder="1" applyAlignment="1">
      <alignment horizontal="left"/>
    </xf>
    <xf numFmtId="0" fontId="0" fillId="0" borderId="12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0" fillId="0" borderId="5" xfId="0" applyFont="1" applyBorder="1" applyAlignment="1"/>
    <xf numFmtId="0" fontId="6" fillId="0" borderId="7" xfId="0" applyFont="1" applyBorder="1" applyAlignment="1">
      <alignment horizontal="center"/>
    </xf>
    <xf numFmtId="0" fontId="6" fillId="0" borderId="21" xfId="0" applyFont="1" applyBorder="1"/>
    <xf numFmtId="164" fontId="6" fillId="0" borderId="21" xfId="0" applyNumberFormat="1" applyFont="1" applyBorder="1" applyAlignment="1">
      <alignment horizontal="right" vertical="center" indent="1"/>
    </xf>
    <xf numFmtId="0" fontId="6" fillId="3" borderId="6" xfId="0" applyFont="1" applyFill="1" applyBorder="1" applyAlignment="1">
      <alignment horizontal="center"/>
    </xf>
    <xf numFmtId="0" fontId="6" fillId="0" borderId="9" xfId="0" applyFont="1" applyBorder="1" applyAlignment="1">
      <alignment vertical="center"/>
    </xf>
    <xf numFmtId="0" fontId="6" fillId="0" borderId="9" xfId="0" applyFont="1" applyBorder="1" applyAlignment="1">
      <alignment horizontal="left" vertical="center"/>
    </xf>
    <xf numFmtId="0" fontId="7" fillId="3" borderId="18" xfId="0" applyFont="1" applyFill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left" vertical="center"/>
    </xf>
    <xf numFmtId="0" fontId="6" fillId="3" borderId="21" xfId="0" applyFont="1" applyFill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6" fillId="0" borderId="21" xfId="0" applyFont="1" applyBorder="1" applyAlignment="1">
      <alignment horizontal="left" vertical="center"/>
    </xf>
    <xf numFmtId="0" fontId="7" fillId="0" borderId="18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6" fillId="0" borderId="18" xfId="0" applyFont="1" applyBorder="1" applyAlignment="1">
      <alignment vertical="center"/>
    </xf>
    <xf numFmtId="0" fontId="6" fillId="0" borderId="21" xfId="0" applyFont="1" applyBorder="1" applyAlignment="1">
      <alignment vertical="center"/>
    </xf>
    <xf numFmtId="0" fontId="6" fillId="3" borderId="11" xfId="0" applyFont="1" applyFill="1" applyBorder="1" applyAlignment="1">
      <alignment vertical="center"/>
    </xf>
    <xf numFmtId="0" fontId="6" fillId="3" borderId="21" xfId="0" applyFont="1" applyFill="1" applyBorder="1" applyAlignment="1">
      <alignment vertic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2" xfId="0" applyBorder="1" applyAlignment="1">
      <alignment vertical="center" wrapText="1"/>
    </xf>
    <xf numFmtId="0" fontId="0" fillId="0" borderId="29" xfId="0" applyBorder="1" applyAlignment="1">
      <alignment vertical="center" wrapText="1"/>
    </xf>
    <xf numFmtId="0" fontId="0" fillId="3" borderId="22" xfId="0" applyFill="1" applyBorder="1" applyAlignment="1">
      <alignment vertical="center" wrapText="1"/>
    </xf>
    <xf numFmtId="0" fontId="0" fillId="3" borderId="29" xfId="0" applyFill="1" applyBorder="1" applyAlignment="1">
      <alignment vertical="center" wrapText="1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6" xfId="0" applyBorder="1" applyAlignment="1">
      <alignment vertical="center" wrapText="1"/>
    </xf>
    <xf numFmtId="0" fontId="0" fillId="3" borderId="19" xfId="0" applyFill="1" applyBorder="1" applyAlignment="1">
      <alignment horizontal="center" vertical="center"/>
    </xf>
    <xf numFmtId="0" fontId="0" fillId="3" borderId="26" xfId="0" applyFill="1" applyBorder="1" applyAlignment="1">
      <alignment vertical="center" wrapTex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3" borderId="19" xfId="0" applyFont="1" applyFill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19" xfId="0" applyFont="1" applyFill="1" applyBorder="1" applyAlignment="1">
      <alignment horizontal="center" vertical="center"/>
    </xf>
    <xf numFmtId="0" fontId="6" fillId="3" borderId="18" xfId="0" applyFont="1" applyFill="1" applyBorder="1"/>
    <xf numFmtId="0" fontId="6" fillId="3" borderId="18" xfId="0" applyFont="1" applyFill="1" applyBorder="1" applyAlignment="1"/>
    <xf numFmtId="164" fontId="6" fillId="3" borderId="18" xfId="0" applyNumberFormat="1" applyFont="1" applyFill="1" applyBorder="1" applyAlignment="1">
      <alignment horizontal="right" vertical="center" indent="1"/>
    </xf>
    <xf numFmtId="0" fontId="6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11" fillId="3" borderId="2" xfId="0" applyFont="1" applyFill="1" applyBorder="1" applyAlignment="1"/>
    <xf numFmtId="0" fontId="11" fillId="0" borderId="4" xfId="0" applyFont="1" applyBorder="1" applyAlignment="1"/>
    <xf numFmtId="0" fontId="11" fillId="0" borderId="5" xfId="0" applyFont="1" applyBorder="1" applyAlignment="1"/>
    <xf numFmtId="0" fontId="10" fillId="0" borderId="9" xfId="0" applyFont="1" applyBorder="1" applyAlignment="1"/>
    <xf numFmtId="0" fontId="10" fillId="3" borderId="9" xfId="0" applyFont="1" applyFill="1" applyBorder="1" applyAlignment="1"/>
    <xf numFmtId="0" fontId="12" fillId="0" borderId="2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/>
    </xf>
    <xf numFmtId="0" fontId="6" fillId="0" borderId="5" xfId="0" applyFont="1" applyBorder="1" applyAlignment="1">
      <alignment wrapText="1"/>
    </xf>
    <xf numFmtId="0" fontId="6" fillId="3" borderId="4" xfId="0" applyFont="1" applyFill="1" applyBorder="1" applyAlignment="1">
      <alignment vertical="center"/>
    </xf>
    <xf numFmtId="0" fontId="6" fillId="4" borderId="4" xfId="0" applyFont="1" applyFill="1" applyBorder="1" applyAlignment="1"/>
    <xf numFmtId="0" fontId="6" fillId="4" borderId="5" xfId="0" applyFont="1" applyFill="1" applyBorder="1" applyAlignment="1"/>
    <xf numFmtId="0" fontId="6" fillId="0" borderId="21" xfId="0" applyFont="1" applyBorder="1" applyAlignment="1"/>
    <xf numFmtId="0" fontId="6" fillId="3" borderId="11" xfId="0" applyFont="1" applyFill="1" applyBorder="1" applyAlignment="1">
      <alignment horizontal="left" vertical="center"/>
    </xf>
    <xf numFmtId="0" fontId="6" fillId="0" borderId="2" xfId="0" applyFont="1" applyBorder="1" applyAlignment="1"/>
    <xf numFmtId="164" fontId="6" fillId="0" borderId="2" xfId="0" applyNumberFormat="1" applyFont="1" applyBorder="1" applyAlignment="1">
      <alignment horizontal="right" vertical="center" indent="1"/>
    </xf>
    <xf numFmtId="0" fontId="6" fillId="0" borderId="3" xfId="0" applyFont="1" applyBorder="1" applyAlignment="1"/>
    <xf numFmtId="164" fontId="6" fillId="0" borderId="3" xfId="0" applyNumberFormat="1" applyFont="1" applyBorder="1" applyAlignment="1">
      <alignment horizontal="right" vertical="center" indent="1"/>
    </xf>
    <xf numFmtId="0" fontId="6" fillId="0" borderId="2" xfId="0" applyFont="1" applyBorder="1"/>
    <xf numFmtId="0" fontId="6" fillId="0" borderId="11" xfId="0" applyFont="1" applyBorder="1" applyAlignment="1">
      <alignment horizontal="left" vertical="center"/>
    </xf>
  </cellXfs>
  <cellStyles count="1">
    <cellStyle name="Normální" xfId="0" builtinId="0"/>
  </cellStyles>
  <dxfs count="76"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/>
      </font>
      <fill>
        <patternFill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5"/>
  <sheetViews>
    <sheetView tabSelected="1" zoomScaleNormal="100" workbookViewId="0">
      <selection activeCell="D279" sqref="D279"/>
    </sheetView>
  </sheetViews>
  <sheetFormatPr defaultColWidth="0" defaultRowHeight="14.4" x14ac:dyDescent="0.3"/>
  <cols>
    <col min="1" max="1" width="2.109375" customWidth="1"/>
    <col min="2" max="2" width="9" style="2" customWidth="1"/>
    <col min="3" max="3" width="22.6640625" style="3" customWidth="1"/>
    <col min="4" max="4" width="99.5546875" style="8" customWidth="1"/>
    <col min="5" max="5" width="14.33203125" style="51" bestFit="1" customWidth="1"/>
    <col min="6" max="6" width="32.109375" style="7" customWidth="1"/>
    <col min="7" max="7" width="2" customWidth="1"/>
    <col min="8" max="9" width="0" hidden="1" customWidth="1"/>
    <col min="10" max="16384" width="8" hidden="1"/>
  </cols>
  <sheetData>
    <row r="1" spans="2:8" ht="23.4" x14ac:dyDescent="0.3">
      <c r="B1" s="159" t="s">
        <v>507</v>
      </c>
      <c r="C1" s="159"/>
      <c r="D1" s="159"/>
      <c r="E1" s="159"/>
      <c r="F1" s="159"/>
    </row>
    <row r="2" spans="2:8" ht="15" thickBot="1" x14ac:dyDescent="0.35"/>
    <row r="3" spans="2:8" ht="15" thickBot="1" x14ac:dyDescent="0.35">
      <c r="B3" s="23" t="s">
        <v>0</v>
      </c>
      <c r="C3" s="68" t="s">
        <v>1</v>
      </c>
      <c r="D3" s="24" t="s">
        <v>2</v>
      </c>
      <c r="E3" s="25" t="s">
        <v>3</v>
      </c>
      <c r="F3" s="26" t="s">
        <v>195</v>
      </c>
    </row>
    <row r="4" spans="2:8" x14ac:dyDescent="0.3">
      <c r="B4" s="166" t="s">
        <v>4</v>
      </c>
      <c r="C4" s="36" t="s">
        <v>5</v>
      </c>
      <c r="D4" s="27" t="s">
        <v>6</v>
      </c>
      <c r="E4" s="52">
        <v>-22</v>
      </c>
      <c r="F4" s="156" t="s">
        <v>275</v>
      </c>
    </row>
    <row r="5" spans="2:8" ht="15" thickBot="1" x14ac:dyDescent="0.35">
      <c r="B5" s="167"/>
      <c r="C5" s="37"/>
      <c r="D5" s="28" t="s">
        <v>7</v>
      </c>
      <c r="E5" s="53">
        <v>22</v>
      </c>
      <c r="F5" s="157"/>
    </row>
    <row r="6" spans="2:8" ht="29.4" thickBot="1" x14ac:dyDescent="0.35">
      <c r="B6" s="4" t="s">
        <v>8</v>
      </c>
      <c r="C6" s="38" t="s">
        <v>9</v>
      </c>
      <c r="D6" s="12" t="s">
        <v>10</v>
      </c>
      <c r="E6" s="54">
        <v>4122</v>
      </c>
      <c r="F6" s="19" t="s">
        <v>239</v>
      </c>
    </row>
    <row r="7" spans="2:8" ht="15" thickBot="1" x14ac:dyDescent="0.35">
      <c r="B7" s="29" t="s">
        <v>196</v>
      </c>
      <c r="C7" s="39" t="s">
        <v>9</v>
      </c>
      <c r="D7" s="30" t="s">
        <v>11</v>
      </c>
      <c r="E7" s="55">
        <v>732</v>
      </c>
      <c r="F7" s="19" t="s">
        <v>240</v>
      </c>
    </row>
    <row r="8" spans="2:8" x14ac:dyDescent="0.3">
      <c r="B8" s="160" t="s">
        <v>12</v>
      </c>
      <c r="C8" s="40" t="s">
        <v>13</v>
      </c>
      <c r="D8" s="10" t="s">
        <v>6</v>
      </c>
      <c r="E8" s="56">
        <v>-30</v>
      </c>
      <c r="F8" s="156" t="s">
        <v>276</v>
      </c>
    </row>
    <row r="9" spans="2:8" ht="15" thickBot="1" x14ac:dyDescent="0.35">
      <c r="B9" s="161"/>
      <c r="C9" s="41"/>
      <c r="D9" s="11" t="s">
        <v>7</v>
      </c>
      <c r="E9" s="57">
        <v>30</v>
      </c>
      <c r="F9" s="157"/>
    </row>
    <row r="10" spans="2:8" x14ac:dyDescent="0.3">
      <c r="B10" s="170" t="s">
        <v>14</v>
      </c>
      <c r="C10" s="42" t="s">
        <v>15</v>
      </c>
      <c r="D10" s="31" t="s">
        <v>16</v>
      </c>
      <c r="E10" s="58">
        <v>-731</v>
      </c>
      <c r="F10" s="156" t="s">
        <v>241</v>
      </c>
    </row>
    <row r="11" spans="2:8" ht="15" thickBot="1" x14ac:dyDescent="0.35">
      <c r="B11" s="170"/>
      <c r="C11" s="43" t="s">
        <v>17</v>
      </c>
      <c r="D11" s="32" t="s">
        <v>18</v>
      </c>
      <c r="E11" s="59">
        <v>731</v>
      </c>
      <c r="F11" s="157"/>
    </row>
    <row r="12" spans="2:8" ht="15" thickBot="1" x14ac:dyDescent="0.35">
      <c r="B12" s="4" t="s">
        <v>19</v>
      </c>
      <c r="C12" s="38" t="s">
        <v>5</v>
      </c>
      <c r="D12" s="12" t="s">
        <v>20</v>
      </c>
      <c r="E12" s="54">
        <v>60</v>
      </c>
      <c r="F12" s="18" t="s">
        <v>242</v>
      </c>
    </row>
    <row r="13" spans="2:8" ht="15" thickBot="1" x14ac:dyDescent="0.35">
      <c r="B13" s="29" t="s">
        <v>21</v>
      </c>
      <c r="C13" s="39" t="s">
        <v>15</v>
      </c>
      <c r="D13" s="30" t="s">
        <v>22</v>
      </c>
      <c r="E13" s="55">
        <v>837.6</v>
      </c>
      <c r="F13" s="18" t="s">
        <v>243</v>
      </c>
      <c r="H13" s="1"/>
    </row>
    <row r="14" spans="2:8" x14ac:dyDescent="0.3">
      <c r="B14" s="160" t="s">
        <v>23</v>
      </c>
      <c r="C14" s="162" t="s">
        <v>24</v>
      </c>
      <c r="D14" s="10" t="s">
        <v>25</v>
      </c>
      <c r="E14" s="56">
        <v>-17220</v>
      </c>
      <c r="F14" s="156" t="s">
        <v>244</v>
      </c>
    </row>
    <row r="15" spans="2:8" ht="15" thickBot="1" x14ac:dyDescent="0.35">
      <c r="B15" s="161"/>
      <c r="C15" s="163"/>
      <c r="D15" s="11" t="s">
        <v>26</v>
      </c>
      <c r="E15" s="57">
        <v>17220</v>
      </c>
      <c r="F15" s="157"/>
    </row>
    <row r="16" spans="2:8" x14ac:dyDescent="0.3">
      <c r="B16" s="166" t="s">
        <v>27</v>
      </c>
      <c r="C16" s="36" t="s">
        <v>15</v>
      </c>
      <c r="D16" s="27" t="s">
        <v>16</v>
      </c>
      <c r="E16" s="52">
        <v>-200</v>
      </c>
      <c r="F16" s="156" t="s">
        <v>245</v>
      </c>
    </row>
    <row r="17" spans="2:6" ht="15" thickBot="1" x14ac:dyDescent="0.35">
      <c r="B17" s="167"/>
      <c r="C17" s="37" t="s">
        <v>28</v>
      </c>
      <c r="D17" s="28" t="s">
        <v>29</v>
      </c>
      <c r="E17" s="53">
        <v>200</v>
      </c>
      <c r="F17" s="157"/>
    </row>
    <row r="18" spans="2:6" x14ac:dyDescent="0.3">
      <c r="B18" s="160" t="s">
        <v>30</v>
      </c>
      <c r="C18" s="162" t="s">
        <v>31</v>
      </c>
      <c r="D18" s="14" t="s">
        <v>6</v>
      </c>
      <c r="E18" s="60">
        <v>-2</v>
      </c>
      <c r="F18" s="156" t="s">
        <v>277</v>
      </c>
    </row>
    <row r="19" spans="2:6" ht="15" thickBot="1" x14ac:dyDescent="0.35">
      <c r="B19" s="161"/>
      <c r="C19" s="163"/>
      <c r="D19" s="15" t="s">
        <v>7</v>
      </c>
      <c r="E19" s="61">
        <v>2</v>
      </c>
      <c r="F19" s="157"/>
    </row>
    <row r="20" spans="2:6" x14ac:dyDescent="0.3">
      <c r="B20" s="166" t="s">
        <v>32</v>
      </c>
      <c r="C20" s="36" t="s">
        <v>31</v>
      </c>
      <c r="D20" s="27" t="s">
        <v>33</v>
      </c>
      <c r="E20" s="52">
        <v>37324</v>
      </c>
      <c r="F20" s="156" t="s">
        <v>246</v>
      </c>
    </row>
    <row r="21" spans="2:6" x14ac:dyDescent="0.3">
      <c r="B21" s="170"/>
      <c r="C21" s="44" t="s">
        <v>34</v>
      </c>
      <c r="D21" s="33" t="s">
        <v>33</v>
      </c>
      <c r="E21" s="62">
        <v>3709</v>
      </c>
      <c r="F21" s="158"/>
    </row>
    <row r="22" spans="2:6" x14ac:dyDescent="0.3">
      <c r="B22" s="170"/>
      <c r="C22" s="44" t="s">
        <v>35</v>
      </c>
      <c r="D22" s="33" t="s">
        <v>33</v>
      </c>
      <c r="E22" s="62">
        <v>15</v>
      </c>
      <c r="F22" s="158"/>
    </row>
    <row r="23" spans="2:6" x14ac:dyDescent="0.3">
      <c r="B23" s="170"/>
      <c r="C23" s="44" t="s">
        <v>36</v>
      </c>
      <c r="D23" s="33" t="s">
        <v>37</v>
      </c>
      <c r="E23" s="62">
        <v>-42777</v>
      </c>
      <c r="F23" s="158"/>
    </row>
    <row r="24" spans="2:6" x14ac:dyDescent="0.3">
      <c r="B24" s="170"/>
      <c r="C24" s="44" t="s">
        <v>38</v>
      </c>
      <c r="D24" s="33" t="s">
        <v>33</v>
      </c>
      <c r="E24" s="62">
        <v>21609</v>
      </c>
      <c r="F24" s="158"/>
    </row>
    <row r="25" spans="2:6" x14ac:dyDescent="0.3">
      <c r="B25" s="170"/>
      <c r="C25" s="44" t="s">
        <v>39</v>
      </c>
      <c r="D25" s="33" t="s">
        <v>33</v>
      </c>
      <c r="E25" s="62">
        <v>120</v>
      </c>
      <c r="F25" s="158"/>
    </row>
    <row r="26" spans="2:6" x14ac:dyDescent="0.3">
      <c r="B26" s="170"/>
      <c r="C26" s="44" t="s">
        <v>28</v>
      </c>
      <c r="D26" s="33" t="s">
        <v>37</v>
      </c>
      <c r="E26" s="62">
        <v>-20000</v>
      </c>
      <c r="F26" s="158"/>
    </row>
    <row r="27" spans="2:6" x14ac:dyDescent="0.3">
      <c r="B27" s="170"/>
      <c r="C27" s="44" t="s">
        <v>38</v>
      </c>
      <c r="D27" s="33" t="s">
        <v>40</v>
      </c>
      <c r="E27" s="62">
        <v>-170</v>
      </c>
      <c r="F27" s="158"/>
    </row>
    <row r="28" spans="2:6" ht="15" thickBot="1" x14ac:dyDescent="0.35">
      <c r="B28" s="167"/>
      <c r="C28" s="37" t="s">
        <v>38</v>
      </c>
      <c r="D28" s="28" t="s">
        <v>41</v>
      </c>
      <c r="E28" s="53">
        <v>170</v>
      </c>
      <c r="F28" s="157"/>
    </row>
    <row r="29" spans="2:6" ht="30" customHeight="1" x14ac:dyDescent="0.3">
      <c r="B29" s="160" t="s">
        <v>42</v>
      </c>
      <c r="C29" s="162" t="s">
        <v>28</v>
      </c>
      <c r="D29" s="10" t="s">
        <v>43</v>
      </c>
      <c r="E29" s="56">
        <v>-180</v>
      </c>
      <c r="F29" s="156" t="s">
        <v>247</v>
      </c>
    </row>
    <row r="30" spans="2:6" ht="15" thickBot="1" x14ac:dyDescent="0.35">
      <c r="B30" s="161"/>
      <c r="C30" s="163"/>
      <c r="D30" s="11" t="s">
        <v>44</v>
      </c>
      <c r="E30" s="57">
        <v>180</v>
      </c>
      <c r="F30" s="157"/>
    </row>
    <row r="31" spans="2:6" ht="15" thickBot="1" x14ac:dyDescent="0.35">
      <c r="B31" s="29" t="s">
        <v>45</v>
      </c>
      <c r="C31" s="39" t="s">
        <v>9</v>
      </c>
      <c r="D31" s="30" t="s">
        <v>46</v>
      </c>
      <c r="E31" s="55">
        <v>1405</v>
      </c>
      <c r="F31" s="20" t="s">
        <v>248</v>
      </c>
    </row>
    <row r="32" spans="2:6" x14ac:dyDescent="0.3">
      <c r="B32" s="160" t="s">
        <v>47</v>
      </c>
      <c r="C32" s="162" t="s">
        <v>48</v>
      </c>
      <c r="D32" s="10" t="s">
        <v>6</v>
      </c>
      <c r="E32" s="56">
        <v>-15</v>
      </c>
      <c r="F32" s="156" t="s">
        <v>278</v>
      </c>
    </row>
    <row r="33" spans="2:6" ht="15" thickBot="1" x14ac:dyDescent="0.35">
      <c r="B33" s="161"/>
      <c r="C33" s="163"/>
      <c r="D33" s="11" t="s">
        <v>7</v>
      </c>
      <c r="E33" s="57">
        <v>15</v>
      </c>
      <c r="F33" s="157"/>
    </row>
    <row r="34" spans="2:6" ht="15" thickBot="1" x14ac:dyDescent="0.35">
      <c r="B34" s="29" t="s">
        <v>49</v>
      </c>
      <c r="C34" s="39" t="s">
        <v>15</v>
      </c>
      <c r="D34" s="30" t="s">
        <v>50</v>
      </c>
      <c r="E34" s="55">
        <v>13195</v>
      </c>
      <c r="F34" s="20" t="s">
        <v>249</v>
      </c>
    </row>
    <row r="35" spans="2:6" x14ac:dyDescent="0.3">
      <c r="B35" s="160" t="s">
        <v>51</v>
      </c>
      <c r="C35" s="162" t="s">
        <v>15</v>
      </c>
      <c r="D35" s="10" t="s">
        <v>6</v>
      </c>
      <c r="E35" s="56">
        <v>-99</v>
      </c>
      <c r="F35" s="156" t="s">
        <v>279</v>
      </c>
    </row>
    <row r="36" spans="2:6" ht="15" thickBot="1" x14ac:dyDescent="0.35">
      <c r="B36" s="161"/>
      <c r="C36" s="163"/>
      <c r="D36" s="11" t="s">
        <v>7</v>
      </c>
      <c r="E36" s="57">
        <v>99</v>
      </c>
      <c r="F36" s="157"/>
    </row>
    <row r="37" spans="2:6" ht="15" thickBot="1" x14ac:dyDescent="0.35">
      <c r="B37" s="34" t="s">
        <v>52</v>
      </c>
      <c r="C37" s="45" t="s">
        <v>15</v>
      </c>
      <c r="D37" s="35" t="s">
        <v>53</v>
      </c>
      <c r="E37" s="64">
        <v>328</v>
      </c>
      <c r="F37" s="19" t="s">
        <v>252</v>
      </c>
    </row>
    <row r="38" spans="2:6" ht="15" thickBot="1" x14ac:dyDescent="0.35">
      <c r="B38" s="4" t="s">
        <v>54</v>
      </c>
      <c r="C38" s="38" t="s">
        <v>9</v>
      </c>
      <c r="D38" s="12" t="s">
        <v>55</v>
      </c>
      <c r="E38" s="54">
        <v>2600</v>
      </c>
      <c r="F38" s="19" t="s">
        <v>253</v>
      </c>
    </row>
    <row r="39" spans="2:6" ht="15" thickBot="1" x14ac:dyDescent="0.35">
      <c r="B39" s="29" t="s">
        <v>56</v>
      </c>
      <c r="C39" s="39" t="s">
        <v>13</v>
      </c>
      <c r="D39" s="30" t="s">
        <v>57</v>
      </c>
      <c r="E39" s="55">
        <v>-463</v>
      </c>
      <c r="F39" s="20" t="s">
        <v>254</v>
      </c>
    </row>
    <row r="40" spans="2:6" x14ac:dyDescent="0.3">
      <c r="B40" s="160" t="s">
        <v>58</v>
      </c>
      <c r="C40" s="162" t="s">
        <v>13</v>
      </c>
      <c r="D40" s="10" t="s">
        <v>6</v>
      </c>
      <c r="E40" s="56">
        <v>-356</v>
      </c>
      <c r="F40" s="156" t="s">
        <v>255</v>
      </c>
    </row>
    <row r="41" spans="2:6" ht="15" thickBot="1" x14ac:dyDescent="0.35">
      <c r="B41" s="161"/>
      <c r="C41" s="163"/>
      <c r="D41" s="11" t="s">
        <v>7</v>
      </c>
      <c r="E41" s="57">
        <v>356</v>
      </c>
      <c r="F41" s="157"/>
    </row>
    <row r="42" spans="2:6" x14ac:dyDescent="0.3">
      <c r="B42" s="166" t="s">
        <v>59</v>
      </c>
      <c r="C42" s="164" t="s">
        <v>24</v>
      </c>
      <c r="D42" s="27" t="s">
        <v>60</v>
      </c>
      <c r="E42" s="52">
        <v>-1160</v>
      </c>
      <c r="F42" s="156" t="s">
        <v>256</v>
      </c>
    </row>
    <row r="43" spans="2:6" ht="29.4" thickBot="1" x14ac:dyDescent="0.35">
      <c r="B43" s="167"/>
      <c r="C43" s="165"/>
      <c r="D43" s="28" t="s">
        <v>250</v>
      </c>
      <c r="E43" s="53">
        <v>1160</v>
      </c>
      <c r="F43" s="157"/>
    </row>
    <row r="44" spans="2:6" x14ac:dyDescent="0.3">
      <c r="B44" s="160" t="s">
        <v>61</v>
      </c>
      <c r="C44" s="162" t="s">
        <v>24</v>
      </c>
      <c r="D44" s="10" t="s">
        <v>60</v>
      </c>
      <c r="E44" s="56">
        <v>-2782</v>
      </c>
      <c r="F44" s="156" t="s">
        <v>257</v>
      </c>
    </row>
    <row r="45" spans="2:6" ht="43.2" x14ac:dyDescent="0.3">
      <c r="B45" s="168"/>
      <c r="C45" s="169"/>
      <c r="D45" s="16" t="s">
        <v>258</v>
      </c>
      <c r="E45" s="63">
        <v>2782</v>
      </c>
      <c r="F45" s="158"/>
    </row>
    <row r="46" spans="2:6" x14ac:dyDescent="0.3">
      <c r="B46" s="168"/>
      <c r="C46" s="169"/>
      <c r="D46" s="16" t="s">
        <v>62</v>
      </c>
      <c r="E46" s="63">
        <v>-14</v>
      </c>
      <c r="F46" s="158"/>
    </row>
    <row r="47" spans="2:6" ht="15" thickBot="1" x14ac:dyDescent="0.35">
      <c r="B47" s="161"/>
      <c r="C47" s="163"/>
      <c r="D47" s="11" t="s">
        <v>63</v>
      </c>
      <c r="E47" s="57">
        <v>14</v>
      </c>
      <c r="F47" s="157"/>
    </row>
    <row r="48" spans="2:6" x14ac:dyDescent="0.3">
      <c r="B48" s="166" t="s">
        <v>64</v>
      </c>
      <c r="C48" s="164" t="s">
        <v>24</v>
      </c>
      <c r="D48" s="27" t="s">
        <v>60</v>
      </c>
      <c r="E48" s="52">
        <v>-4121</v>
      </c>
      <c r="F48" s="156" t="s">
        <v>259</v>
      </c>
    </row>
    <row r="49" spans="2:6" ht="29.4" thickBot="1" x14ac:dyDescent="0.35">
      <c r="B49" s="167"/>
      <c r="C49" s="165"/>
      <c r="D49" s="28" t="s">
        <v>251</v>
      </c>
      <c r="E49" s="53">
        <v>4121</v>
      </c>
      <c r="F49" s="157"/>
    </row>
    <row r="50" spans="2:6" x14ac:dyDescent="0.3">
      <c r="B50" s="160" t="s">
        <v>65</v>
      </c>
      <c r="C50" s="162" t="s">
        <v>48</v>
      </c>
      <c r="D50" s="10" t="s">
        <v>6</v>
      </c>
      <c r="E50" s="56">
        <v>-258</v>
      </c>
      <c r="F50" s="156" t="s">
        <v>260</v>
      </c>
    </row>
    <row r="51" spans="2:6" ht="15" thickBot="1" x14ac:dyDescent="0.35">
      <c r="B51" s="161"/>
      <c r="C51" s="163"/>
      <c r="D51" s="11" t="s">
        <v>7</v>
      </c>
      <c r="E51" s="57">
        <v>258</v>
      </c>
      <c r="F51" s="157"/>
    </row>
    <row r="52" spans="2:6" x14ac:dyDescent="0.3">
      <c r="B52" s="166" t="s">
        <v>66</v>
      </c>
      <c r="C52" s="164" t="s">
        <v>24</v>
      </c>
      <c r="D52" s="27" t="s">
        <v>60</v>
      </c>
      <c r="E52" s="52">
        <v>-10381</v>
      </c>
      <c r="F52" s="156" t="s">
        <v>261</v>
      </c>
    </row>
    <row r="53" spans="2:6" ht="29.4" thickBot="1" x14ac:dyDescent="0.35">
      <c r="B53" s="167"/>
      <c r="C53" s="165"/>
      <c r="D53" s="28" t="s">
        <v>262</v>
      </c>
      <c r="E53" s="53">
        <v>10381</v>
      </c>
      <c r="F53" s="157"/>
    </row>
    <row r="54" spans="2:6" x14ac:dyDescent="0.3">
      <c r="B54" s="160" t="s">
        <v>67</v>
      </c>
      <c r="C54" s="162" t="s">
        <v>24</v>
      </c>
      <c r="D54" s="10" t="s">
        <v>60</v>
      </c>
      <c r="E54" s="56">
        <v>-1041</v>
      </c>
      <c r="F54" s="156" t="s">
        <v>264</v>
      </c>
    </row>
    <row r="55" spans="2:6" ht="48.75" customHeight="1" thickBot="1" x14ac:dyDescent="0.35">
      <c r="B55" s="161"/>
      <c r="C55" s="163"/>
      <c r="D55" s="11" t="s">
        <v>263</v>
      </c>
      <c r="E55" s="57">
        <v>1041</v>
      </c>
      <c r="F55" s="157"/>
    </row>
    <row r="56" spans="2:6" x14ac:dyDescent="0.3">
      <c r="B56" s="166" t="s">
        <v>68</v>
      </c>
      <c r="C56" s="164" t="s">
        <v>28</v>
      </c>
      <c r="D56" s="27" t="s">
        <v>43</v>
      </c>
      <c r="E56" s="52">
        <v>-1319</v>
      </c>
      <c r="F56" s="156" t="s">
        <v>265</v>
      </c>
    </row>
    <row r="57" spans="2:6" x14ac:dyDescent="0.3">
      <c r="B57" s="170"/>
      <c r="C57" s="171"/>
      <c r="D57" s="33" t="s">
        <v>266</v>
      </c>
      <c r="E57" s="62">
        <v>1319</v>
      </c>
      <c r="F57" s="158"/>
    </row>
    <row r="58" spans="2:6" ht="15" thickBot="1" x14ac:dyDescent="0.35">
      <c r="B58" s="167"/>
      <c r="C58" s="165"/>
      <c r="D58" s="28" t="s">
        <v>266</v>
      </c>
      <c r="E58" s="53">
        <v>2850</v>
      </c>
      <c r="F58" s="157"/>
    </row>
    <row r="59" spans="2:6" ht="28.8" x14ac:dyDescent="0.3">
      <c r="B59" s="160" t="s">
        <v>69</v>
      </c>
      <c r="C59" s="162" t="s">
        <v>70</v>
      </c>
      <c r="D59" s="10" t="s">
        <v>71</v>
      </c>
      <c r="E59" s="56">
        <v>-807</v>
      </c>
      <c r="F59" s="156" t="s">
        <v>300</v>
      </c>
    </row>
    <row r="60" spans="2:6" ht="29.4" thickBot="1" x14ac:dyDescent="0.35">
      <c r="B60" s="161"/>
      <c r="C60" s="163"/>
      <c r="D60" s="11" t="s">
        <v>267</v>
      </c>
      <c r="E60" s="57">
        <v>807</v>
      </c>
      <c r="F60" s="157"/>
    </row>
    <row r="61" spans="2:6" ht="28.8" x14ac:dyDescent="0.3">
      <c r="B61" s="166" t="s">
        <v>72</v>
      </c>
      <c r="C61" s="164" t="s">
        <v>70</v>
      </c>
      <c r="D61" s="27" t="s">
        <v>73</v>
      </c>
      <c r="E61" s="52">
        <v>-403</v>
      </c>
      <c r="F61" s="156" t="s">
        <v>299</v>
      </c>
    </row>
    <row r="62" spans="2:6" ht="29.4" thickBot="1" x14ac:dyDescent="0.35">
      <c r="B62" s="167"/>
      <c r="C62" s="165"/>
      <c r="D62" s="32" t="s">
        <v>74</v>
      </c>
      <c r="E62" s="59">
        <v>403</v>
      </c>
      <c r="F62" s="157"/>
    </row>
    <row r="63" spans="2:6" x14ac:dyDescent="0.3">
      <c r="B63" s="160" t="s">
        <v>75</v>
      </c>
      <c r="C63" s="162" t="s">
        <v>70</v>
      </c>
      <c r="D63" s="10" t="s">
        <v>76</v>
      </c>
      <c r="E63" s="56">
        <v>-350</v>
      </c>
      <c r="F63" s="156" t="s">
        <v>280</v>
      </c>
    </row>
    <row r="64" spans="2:6" ht="15" thickBot="1" x14ac:dyDescent="0.35">
      <c r="B64" s="161"/>
      <c r="C64" s="163"/>
      <c r="D64" s="11" t="s">
        <v>281</v>
      </c>
      <c r="E64" s="57">
        <v>350</v>
      </c>
      <c r="F64" s="157"/>
    </row>
    <row r="65" spans="2:6" ht="28.8" x14ac:dyDescent="0.3">
      <c r="B65" s="166" t="s">
        <v>77</v>
      </c>
      <c r="C65" s="164" t="s">
        <v>70</v>
      </c>
      <c r="D65" s="31" t="s">
        <v>268</v>
      </c>
      <c r="E65" s="58">
        <v>-1000</v>
      </c>
      <c r="F65" s="156" t="s">
        <v>638</v>
      </c>
    </row>
    <row r="66" spans="2:6" ht="29.4" thickBot="1" x14ac:dyDescent="0.35">
      <c r="B66" s="167"/>
      <c r="C66" s="165"/>
      <c r="D66" s="28" t="s">
        <v>269</v>
      </c>
      <c r="E66" s="53">
        <v>1000</v>
      </c>
      <c r="F66" s="157"/>
    </row>
    <row r="67" spans="2:6" ht="28.8" x14ac:dyDescent="0.3">
      <c r="B67" s="160" t="s">
        <v>78</v>
      </c>
      <c r="C67" s="162" t="s">
        <v>70</v>
      </c>
      <c r="D67" s="14" t="s">
        <v>282</v>
      </c>
      <c r="E67" s="60">
        <v>-321</v>
      </c>
      <c r="F67" s="156" t="s">
        <v>301</v>
      </c>
    </row>
    <row r="68" spans="2:6" ht="29.4" thickBot="1" x14ac:dyDescent="0.35">
      <c r="B68" s="161"/>
      <c r="C68" s="163"/>
      <c r="D68" s="15" t="s">
        <v>283</v>
      </c>
      <c r="E68" s="61">
        <v>321</v>
      </c>
      <c r="F68" s="157"/>
    </row>
    <row r="69" spans="2:6" ht="28.8" x14ac:dyDescent="0.3">
      <c r="B69" s="166" t="s">
        <v>79</v>
      </c>
      <c r="C69" s="164" t="s">
        <v>70</v>
      </c>
      <c r="D69" s="27" t="s">
        <v>284</v>
      </c>
      <c r="E69" s="52">
        <v>-174</v>
      </c>
      <c r="F69" s="156" t="s">
        <v>286</v>
      </c>
    </row>
    <row r="70" spans="2:6" ht="29.4" thickBot="1" x14ac:dyDescent="0.35">
      <c r="B70" s="167"/>
      <c r="C70" s="165"/>
      <c r="D70" s="28" t="s">
        <v>285</v>
      </c>
      <c r="E70" s="53">
        <v>174</v>
      </c>
      <c r="F70" s="157"/>
    </row>
    <row r="71" spans="2:6" x14ac:dyDescent="0.3">
      <c r="B71" s="160" t="s">
        <v>80</v>
      </c>
      <c r="C71" s="162" t="s">
        <v>70</v>
      </c>
      <c r="D71" s="14" t="s">
        <v>202</v>
      </c>
      <c r="E71" s="60">
        <v>-45</v>
      </c>
      <c r="F71" s="156" t="s">
        <v>287</v>
      </c>
    </row>
    <row r="72" spans="2:6" ht="15" thickBot="1" x14ac:dyDescent="0.35">
      <c r="B72" s="161"/>
      <c r="C72" s="163"/>
      <c r="D72" s="15" t="s">
        <v>203</v>
      </c>
      <c r="E72" s="61">
        <v>45</v>
      </c>
      <c r="F72" s="157"/>
    </row>
    <row r="73" spans="2:6" ht="43.2" x14ac:dyDescent="0.3">
      <c r="B73" s="166" t="s">
        <v>81</v>
      </c>
      <c r="C73" s="164" t="s">
        <v>70</v>
      </c>
      <c r="D73" s="27" t="s">
        <v>82</v>
      </c>
      <c r="E73" s="52">
        <v>-14000</v>
      </c>
      <c r="F73" s="156" t="s">
        <v>302</v>
      </c>
    </row>
    <row r="74" spans="2:6" ht="43.8" thickBot="1" x14ac:dyDescent="0.35">
      <c r="B74" s="167"/>
      <c r="C74" s="165"/>
      <c r="D74" s="28" t="s">
        <v>83</v>
      </c>
      <c r="E74" s="53">
        <v>14000</v>
      </c>
      <c r="F74" s="157"/>
    </row>
    <row r="75" spans="2:6" x14ac:dyDescent="0.3">
      <c r="B75" s="160" t="s">
        <v>84</v>
      </c>
      <c r="C75" s="162" t="s">
        <v>24</v>
      </c>
      <c r="D75" s="10" t="s">
        <v>60</v>
      </c>
      <c r="E75" s="56">
        <v>-2054</v>
      </c>
      <c r="F75" s="156" t="s">
        <v>270</v>
      </c>
    </row>
    <row r="76" spans="2:6" ht="28.8" x14ac:dyDescent="0.3">
      <c r="B76" s="168"/>
      <c r="C76" s="169"/>
      <c r="D76" s="16" t="s">
        <v>272</v>
      </c>
      <c r="E76" s="63">
        <v>2054</v>
      </c>
      <c r="F76" s="158"/>
    </row>
    <row r="77" spans="2:6" ht="29.4" thickBot="1" x14ac:dyDescent="0.35">
      <c r="B77" s="161"/>
      <c r="C77" s="163"/>
      <c r="D77" s="11" t="s">
        <v>273</v>
      </c>
      <c r="E77" s="57">
        <v>-1269</v>
      </c>
      <c r="F77" s="157"/>
    </row>
    <row r="78" spans="2:6" ht="43.8" thickBot="1" x14ac:dyDescent="0.35">
      <c r="B78" s="34" t="s">
        <v>85</v>
      </c>
      <c r="C78" s="45" t="s">
        <v>86</v>
      </c>
      <c r="D78" s="35" t="s">
        <v>87</v>
      </c>
      <c r="E78" s="64">
        <v>1000</v>
      </c>
      <c r="F78" s="19" t="s">
        <v>271</v>
      </c>
    </row>
    <row r="79" spans="2:6" ht="29.4" thickBot="1" x14ac:dyDescent="0.35">
      <c r="B79" s="77" t="s">
        <v>88</v>
      </c>
      <c r="C79" s="78" t="s">
        <v>89</v>
      </c>
      <c r="D79" s="13" t="s">
        <v>90</v>
      </c>
      <c r="E79" s="65">
        <v>5273</v>
      </c>
      <c r="F79" s="19" t="s">
        <v>274</v>
      </c>
    </row>
    <row r="80" spans="2:6" x14ac:dyDescent="0.3">
      <c r="B80" s="166" t="s">
        <v>91</v>
      </c>
      <c r="C80" s="164" t="s">
        <v>34</v>
      </c>
      <c r="D80" s="27" t="s">
        <v>6</v>
      </c>
      <c r="E80" s="52">
        <v>-9</v>
      </c>
      <c r="F80" s="156" t="s">
        <v>298</v>
      </c>
    </row>
    <row r="81" spans="2:6" ht="15" thickBot="1" x14ac:dyDescent="0.35">
      <c r="B81" s="167"/>
      <c r="C81" s="165"/>
      <c r="D81" s="28" t="s">
        <v>7</v>
      </c>
      <c r="E81" s="53">
        <v>9</v>
      </c>
      <c r="F81" s="157"/>
    </row>
    <row r="82" spans="2:6" ht="43.2" x14ac:dyDescent="0.3">
      <c r="B82" s="160" t="s">
        <v>92</v>
      </c>
      <c r="C82" s="40" t="s">
        <v>24</v>
      </c>
      <c r="D82" s="10" t="s">
        <v>93</v>
      </c>
      <c r="E82" s="56">
        <v>678</v>
      </c>
      <c r="F82" s="156" t="s">
        <v>197</v>
      </c>
    </row>
    <row r="83" spans="2:6" ht="15" thickBot="1" x14ac:dyDescent="0.35">
      <c r="B83" s="161"/>
      <c r="C83" s="41"/>
      <c r="D83" s="11" t="s">
        <v>94</v>
      </c>
      <c r="E83" s="57">
        <v>120</v>
      </c>
      <c r="F83" s="157"/>
    </row>
    <row r="84" spans="2:6" ht="29.4" thickBot="1" x14ac:dyDescent="0.35">
      <c r="B84" s="72" t="s">
        <v>95</v>
      </c>
      <c r="C84" s="79" t="s">
        <v>96</v>
      </c>
      <c r="D84" s="30" t="s">
        <v>97</v>
      </c>
      <c r="E84" s="55">
        <v>50</v>
      </c>
      <c r="F84" s="76" t="s">
        <v>198</v>
      </c>
    </row>
    <row r="85" spans="2:6" x14ac:dyDescent="0.3">
      <c r="B85" s="160" t="s">
        <v>98</v>
      </c>
      <c r="C85" s="162" t="s">
        <v>15</v>
      </c>
      <c r="D85" s="10" t="s">
        <v>16</v>
      </c>
      <c r="E85" s="56">
        <v>-2000</v>
      </c>
      <c r="F85" s="156" t="s">
        <v>197</v>
      </c>
    </row>
    <row r="86" spans="2:6" ht="29.4" thickBot="1" x14ac:dyDescent="0.35">
      <c r="B86" s="161"/>
      <c r="C86" s="163"/>
      <c r="D86" s="11" t="s">
        <v>99</v>
      </c>
      <c r="E86" s="57">
        <v>2000</v>
      </c>
      <c r="F86" s="157"/>
    </row>
    <row r="87" spans="2:6" ht="28.8" x14ac:dyDescent="0.3">
      <c r="B87" s="166" t="s">
        <v>100</v>
      </c>
      <c r="C87" s="164" t="s">
        <v>70</v>
      </c>
      <c r="D87" s="27" t="s">
        <v>101</v>
      </c>
      <c r="E87" s="52">
        <v>-201</v>
      </c>
      <c r="F87" s="156" t="s">
        <v>288</v>
      </c>
    </row>
    <row r="88" spans="2:6" ht="29.4" thickBot="1" x14ac:dyDescent="0.35">
      <c r="B88" s="167"/>
      <c r="C88" s="165"/>
      <c r="D88" s="28" t="s">
        <v>102</v>
      </c>
      <c r="E88" s="53">
        <v>201</v>
      </c>
      <c r="F88" s="157"/>
    </row>
    <row r="89" spans="2:6" ht="28.8" x14ac:dyDescent="0.3">
      <c r="B89" s="160" t="s">
        <v>103</v>
      </c>
      <c r="C89" s="162" t="s">
        <v>70</v>
      </c>
      <c r="D89" s="10" t="s">
        <v>101</v>
      </c>
      <c r="E89" s="56">
        <v>-29</v>
      </c>
      <c r="F89" s="156" t="s">
        <v>289</v>
      </c>
    </row>
    <row r="90" spans="2:6" ht="29.4" thickBot="1" x14ac:dyDescent="0.35">
      <c r="B90" s="161"/>
      <c r="C90" s="163"/>
      <c r="D90" s="11" t="s">
        <v>102</v>
      </c>
      <c r="E90" s="57">
        <v>29</v>
      </c>
      <c r="F90" s="157"/>
    </row>
    <row r="91" spans="2:6" x14ac:dyDescent="0.3">
      <c r="B91" s="166" t="s">
        <v>104</v>
      </c>
      <c r="C91" s="164" t="s">
        <v>34</v>
      </c>
      <c r="D91" s="31" t="s">
        <v>6</v>
      </c>
      <c r="E91" s="58">
        <v>-10</v>
      </c>
      <c r="F91" s="156" t="s">
        <v>290</v>
      </c>
    </row>
    <row r="92" spans="2:6" ht="15" thickBot="1" x14ac:dyDescent="0.35">
      <c r="B92" s="167"/>
      <c r="C92" s="165"/>
      <c r="D92" s="32" t="s">
        <v>7</v>
      </c>
      <c r="E92" s="59">
        <v>10</v>
      </c>
      <c r="F92" s="157"/>
    </row>
    <row r="93" spans="2:6" x14ac:dyDescent="0.3">
      <c r="B93" s="160" t="s">
        <v>105</v>
      </c>
      <c r="C93" s="162" t="s">
        <v>48</v>
      </c>
      <c r="D93" s="10" t="s">
        <v>6</v>
      </c>
      <c r="E93" s="56">
        <v>-258</v>
      </c>
      <c r="F93" s="156" t="s">
        <v>291</v>
      </c>
    </row>
    <row r="94" spans="2:6" ht="15" thickBot="1" x14ac:dyDescent="0.35">
      <c r="B94" s="161"/>
      <c r="C94" s="163"/>
      <c r="D94" s="11" t="s">
        <v>7</v>
      </c>
      <c r="E94" s="57">
        <v>258</v>
      </c>
      <c r="F94" s="157"/>
    </row>
    <row r="95" spans="2:6" x14ac:dyDescent="0.3">
      <c r="B95" s="166" t="s">
        <v>106</v>
      </c>
      <c r="C95" s="164" t="s">
        <v>34</v>
      </c>
      <c r="D95" s="27" t="s">
        <v>6</v>
      </c>
      <c r="E95" s="52">
        <v>-7</v>
      </c>
      <c r="F95" s="156" t="s">
        <v>292</v>
      </c>
    </row>
    <row r="96" spans="2:6" ht="15" thickBot="1" x14ac:dyDescent="0.35">
      <c r="B96" s="167"/>
      <c r="C96" s="165"/>
      <c r="D96" s="28" t="s">
        <v>7</v>
      </c>
      <c r="E96" s="53">
        <v>7</v>
      </c>
      <c r="F96" s="157"/>
    </row>
    <row r="97" spans="2:6" ht="29.4" thickBot="1" x14ac:dyDescent="0.35">
      <c r="B97" s="77" t="s">
        <v>107</v>
      </c>
      <c r="C97" s="78" t="s">
        <v>108</v>
      </c>
      <c r="D97" s="13" t="s">
        <v>109</v>
      </c>
      <c r="E97" s="65">
        <v>71</v>
      </c>
      <c r="F97" s="76" t="s">
        <v>199</v>
      </c>
    </row>
    <row r="98" spans="2:6" x14ac:dyDescent="0.3">
      <c r="B98" s="166" t="s">
        <v>110</v>
      </c>
      <c r="C98" s="36" t="s">
        <v>15</v>
      </c>
      <c r="D98" s="27" t="s">
        <v>111</v>
      </c>
      <c r="E98" s="52">
        <v>-2420</v>
      </c>
      <c r="F98" s="156" t="s">
        <v>200</v>
      </c>
    </row>
    <row r="99" spans="2:6" ht="15" thickBot="1" x14ac:dyDescent="0.35">
      <c r="B99" s="167"/>
      <c r="C99" s="37" t="s">
        <v>48</v>
      </c>
      <c r="D99" s="28" t="s">
        <v>201</v>
      </c>
      <c r="E99" s="53">
        <v>2420</v>
      </c>
      <c r="F99" s="157"/>
    </row>
    <row r="100" spans="2:6" x14ac:dyDescent="0.3">
      <c r="B100" s="160" t="s">
        <v>112</v>
      </c>
      <c r="C100" s="162" t="s">
        <v>70</v>
      </c>
      <c r="D100" s="14" t="s">
        <v>202</v>
      </c>
      <c r="E100" s="60">
        <v>-50</v>
      </c>
      <c r="F100" s="156" t="s">
        <v>293</v>
      </c>
    </row>
    <row r="101" spans="2:6" ht="15" thickBot="1" x14ac:dyDescent="0.35">
      <c r="B101" s="161"/>
      <c r="C101" s="163"/>
      <c r="D101" s="15" t="s">
        <v>203</v>
      </c>
      <c r="E101" s="61">
        <v>50</v>
      </c>
      <c r="F101" s="157"/>
    </row>
    <row r="102" spans="2:6" x14ac:dyDescent="0.3">
      <c r="B102" s="166" t="s">
        <v>113</v>
      </c>
      <c r="C102" s="164" t="s">
        <v>70</v>
      </c>
      <c r="D102" s="27" t="s">
        <v>202</v>
      </c>
      <c r="E102" s="52">
        <v>-50</v>
      </c>
      <c r="F102" s="156" t="s">
        <v>294</v>
      </c>
    </row>
    <row r="103" spans="2:6" ht="15" thickBot="1" x14ac:dyDescent="0.35">
      <c r="B103" s="167"/>
      <c r="C103" s="165"/>
      <c r="D103" s="28" t="s">
        <v>203</v>
      </c>
      <c r="E103" s="53">
        <v>50</v>
      </c>
      <c r="F103" s="157"/>
    </row>
    <row r="104" spans="2:6" x14ac:dyDescent="0.3">
      <c r="B104" s="160" t="s">
        <v>114</v>
      </c>
      <c r="C104" s="162" t="s">
        <v>115</v>
      </c>
      <c r="D104" s="10" t="s">
        <v>6</v>
      </c>
      <c r="E104" s="56">
        <v>-5</v>
      </c>
      <c r="F104" s="156" t="s">
        <v>293</v>
      </c>
    </row>
    <row r="105" spans="2:6" ht="15" thickBot="1" x14ac:dyDescent="0.35">
      <c r="B105" s="161"/>
      <c r="C105" s="163"/>
      <c r="D105" s="11" t="s">
        <v>7</v>
      </c>
      <c r="E105" s="57">
        <v>5</v>
      </c>
      <c r="F105" s="157"/>
    </row>
    <row r="106" spans="2:6" ht="29.4" thickBot="1" x14ac:dyDescent="0.35">
      <c r="B106" s="72" t="s">
        <v>116</v>
      </c>
      <c r="C106" s="79" t="s">
        <v>108</v>
      </c>
      <c r="D106" s="30" t="s">
        <v>117</v>
      </c>
      <c r="E106" s="55">
        <v>420</v>
      </c>
      <c r="F106" s="76" t="s">
        <v>204</v>
      </c>
    </row>
    <row r="107" spans="2:6" x14ac:dyDescent="0.3">
      <c r="B107" s="160" t="s">
        <v>118</v>
      </c>
      <c r="C107" s="162" t="s">
        <v>15</v>
      </c>
      <c r="D107" s="10" t="s">
        <v>16</v>
      </c>
      <c r="E107" s="56">
        <v>-69</v>
      </c>
      <c r="F107" s="156" t="s">
        <v>205</v>
      </c>
    </row>
    <row r="108" spans="2:6" ht="15" thickBot="1" x14ac:dyDescent="0.35">
      <c r="B108" s="161"/>
      <c r="C108" s="163"/>
      <c r="D108" s="11" t="s">
        <v>119</v>
      </c>
      <c r="E108" s="57">
        <v>69</v>
      </c>
      <c r="F108" s="157"/>
    </row>
    <row r="109" spans="2:6" ht="29.4" thickBot="1" x14ac:dyDescent="0.35">
      <c r="B109" s="72" t="s">
        <v>120</v>
      </c>
      <c r="C109" s="79" t="s">
        <v>89</v>
      </c>
      <c r="D109" s="30" t="s">
        <v>121</v>
      </c>
      <c r="E109" s="55">
        <v>35</v>
      </c>
      <c r="F109" s="76" t="s">
        <v>206</v>
      </c>
    </row>
    <row r="110" spans="2:6" ht="15" thickBot="1" x14ac:dyDescent="0.35">
      <c r="B110" s="4" t="s">
        <v>122</v>
      </c>
      <c r="C110" s="38" t="s">
        <v>89</v>
      </c>
      <c r="D110" s="12" t="s">
        <v>210</v>
      </c>
      <c r="E110" s="54">
        <v>3515</v>
      </c>
      <c r="F110" s="19" t="s">
        <v>207</v>
      </c>
    </row>
    <row r="111" spans="2:6" ht="29.4" thickBot="1" x14ac:dyDescent="0.35">
      <c r="B111" s="72" t="s">
        <v>123</v>
      </c>
      <c r="C111" s="79" t="s">
        <v>13</v>
      </c>
      <c r="D111" s="30" t="s">
        <v>124</v>
      </c>
      <c r="E111" s="55">
        <v>43</v>
      </c>
      <c r="F111" s="76" t="s">
        <v>208</v>
      </c>
    </row>
    <row r="112" spans="2:6" ht="29.4" thickBot="1" x14ac:dyDescent="0.35">
      <c r="B112" s="70" t="s">
        <v>125</v>
      </c>
      <c r="C112" s="74" t="s">
        <v>126</v>
      </c>
      <c r="D112" s="9" t="s">
        <v>127</v>
      </c>
      <c r="E112" s="66">
        <v>8960</v>
      </c>
      <c r="F112" s="73" t="s">
        <v>209</v>
      </c>
    </row>
    <row r="113" spans="2:6" ht="29.4" thickBot="1" x14ac:dyDescent="0.35">
      <c r="B113" s="34" t="s">
        <v>128</v>
      </c>
      <c r="C113" s="45" t="s">
        <v>89</v>
      </c>
      <c r="D113" s="35" t="s">
        <v>129</v>
      </c>
      <c r="E113" s="64">
        <v>3677</v>
      </c>
      <c r="F113" s="73" t="s">
        <v>211</v>
      </c>
    </row>
    <row r="114" spans="2:6" ht="29.4" thickBot="1" x14ac:dyDescent="0.35">
      <c r="B114" s="71" t="s">
        <v>130</v>
      </c>
      <c r="C114" s="75" t="s">
        <v>131</v>
      </c>
      <c r="D114" s="17" t="s">
        <v>132</v>
      </c>
      <c r="E114" s="67">
        <v>207</v>
      </c>
      <c r="F114" s="73" t="s">
        <v>212</v>
      </c>
    </row>
    <row r="115" spans="2:6" x14ac:dyDescent="0.3">
      <c r="B115" s="166" t="s">
        <v>133</v>
      </c>
      <c r="C115" s="164" t="s">
        <v>134</v>
      </c>
      <c r="D115" s="27" t="s">
        <v>135</v>
      </c>
      <c r="E115" s="52">
        <v>-7551</v>
      </c>
      <c r="F115" s="156" t="s">
        <v>237</v>
      </c>
    </row>
    <row r="116" spans="2:6" ht="15" thickBot="1" x14ac:dyDescent="0.35">
      <c r="B116" s="167"/>
      <c r="C116" s="165"/>
      <c r="D116" s="28" t="s">
        <v>213</v>
      </c>
      <c r="E116" s="53">
        <v>7551</v>
      </c>
      <c r="F116" s="157"/>
    </row>
    <row r="117" spans="2:6" x14ac:dyDescent="0.3">
      <c r="B117" s="160" t="s">
        <v>136</v>
      </c>
      <c r="C117" s="162" t="s">
        <v>126</v>
      </c>
      <c r="D117" s="14" t="s">
        <v>137</v>
      </c>
      <c r="E117" s="60">
        <v>-6300</v>
      </c>
      <c r="F117" s="156" t="s">
        <v>238</v>
      </c>
    </row>
    <row r="118" spans="2:6" ht="15" thickBot="1" x14ac:dyDescent="0.35">
      <c r="B118" s="161"/>
      <c r="C118" s="163"/>
      <c r="D118" s="15" t="s">
        <v>138</v>
      </c>
      <c r="E118" s="61">
        <v>6300</v>
      </c>
      <c r="F118" s="157"/>
    </row>
    <row r="119" spans="2:6" x14ac:dyDescent="0.3">
      <c r="B119" s="166" t="s">
        <v>139</v>
      </c>
      <c r="C119" s="36" t="s">
        <v>15</v>
      </c>
      <c r="D119" s="27" t="s">
        <v>16</v>
      </c>
      <c r="E119" s="52">
        <v>-4600</v>
      </c>
      <c r="F119" s="156" t="s">
        <v>236</v>
      </c>
    </row>
    <row r="120" spans="2:6" x14ac:dyDescent="0.3">
      <c r="B120" s="170"/>
      <c r="C120" s="44" t="s">
        <v>140</v>
      </c>
      <c r="D120" s="33" t="s">
        <v>141</v>
      </c>
      <c r="E120" s="62">
        <v>4600</v>
      </c>
      <c r="F120" s="158"/>
    </row>
    <row r="121" spans="2:6" x14ac:dyDescent="0.3">
      <c r="B121" s="170"/>
      <c r="C121" s="44" t="s">
        <v>15</v>
      </c>
      <c r="D121" s="33" t="s">
        <v>142</v>
      </c>
      <c r="E121" s="62">
        <v>-1800</v>
      </c>
      <c r="F121" s="158"/>
    </row>
    <row r="122" spans="2:6" x14ac:dyDescent="0.3">
      <c r="B122" s="170"/>
      <c r="C122" s="44" t="s">
        <v>140</v>
      </c>
      <c r="D122" s="33" t="s">
        <v>143</v>
      </c>
      <c r="E122" s="62">
        <v>1800</v>
      </c>
      <c r="F122" s="158"/>
    </row>
    <row r="123" spans="2:6" x14ac:dyDescent="0.3">
      <c r="B123" s="170"/>
      <c r="C123" s="44" t="s">
        <v>31</v>
      </c>
      <c r="D123" s="33" t="s">
        <v>144</v>
      </c>
      <c r="E123" s="62">
        <v>-362</v>
      </c>
      <c r="F123" s="158"/>
    </row>
    <row r="124" spans="2:6" ht="15" thickBot="1" x14ac:dyDescent="0.35">
      <c r="B124" s="167"/>
      <c r="C124" s="37" t="s">
        <v>31</v>
      </c>
      <c r="D124" s="28" t="s">
        <v>145</v>
      </c>
      <c r="E124" s="53">
        <v>362</v>
      </c>
      <c r="F124" s="157"/>
    </row>
    <row r="125" spans="2:6" x14ac:dyDescent="0.3">
      <c r="B125" s="5" t="s">
        <v>146</v>
      </c>
      <c r="C125" s="47" t="s">
        <v>34</v>
      </c>
      <c r="D125" s="14" t="s">
        <v>147</v>
      </c>
      <c r="E125" s="60">
        <v>29</v>
      </c>
      <c r="F125" s="21" t="s">
        <v>214</v>
      </c>
    </row>
    <row r="126" spans="2:6" ht="15" thickBot="1" x14ac:dyDescent="0.35">
      <c r="B126" s="49" t="s">
        <v>148</v>
      </c>
      <c r="C126" s="43" t="s">
        <v>149</v>
      </c>
      <c r="D126" s="32" t="s">
        <v>150</v>
      </c>
      <c r="E126" s="59">
        <v>460</v>
      </c>
      <c r="F126" s="22" t="s">
        <v>215</v>
      </c>
    </row>
    <row r="127" spans="2:6" x14ac:dyDescent="0.3">
      <c r="B127" s="160" t="s">
        <v>151</v>
      </c>
      <c r="C127" s="162" t="s">
        <v>36</v>
      </c>
      <c r="D127" s="10" t="s">
        <v>152</v>
      </c>
      <c r="E127" s="56">
        <v>-60</v>
      </c>
      <c r="F127" s="156" t="s">
        <v>295</v>
      </c>
    </row>
    <row r="128" spans="2:6" ht="15" thickBot="1" x14ac:dyDescent="0.35">
      <c r="B128" s="161"/>
      <c r="C128" s="163"/>
      <c r="D128" s="11" t="s">
        <v>153</v>
      </c>
      <c r="E128" s="57">
        <v>60</v>
      </c>
      <c r="F128" s="157"/>
    </row>
    <row r="129" spans="2:6" ht="28.8" x14ac:dyDescent="0.3">
      <c r="B129" s="50" t="s">
        <v>154</v>
      </c>
      <c r="C129" s="42" t="s">
        <v>13</v>
      </c>
      <c r="D129" s="31" t="s">
        <v>155</v>
      </c>
      <c r="E129" s="58">
        <v>94</v>
      </c>
      <c r="F129" s="21" t="s">
        <v>216</v>
      </c>
    </row>
    <row r="130" spans="2:6" ht="18.600000000000001" customHeight="1" thickBot="1" x14ac:dyDescent="0.35">
      <c r="B130" s="6" t="s">
        <v>156</v>
      </c>
      <c r="C130" s="48" t="s">
        <v>157</v>
      </c>
      <c r="D130" s="194" t="s">
        <v>158</v>
      </c>
      <c r="E130" s="61">
        <v>6450</v>
      </c>
      <c r="F130" s="22" t="s">
        <v>217</v>
      </c>
    </row>
    <row r="131" spans="2:6" x14ac:dyDescent="0.3">
      <c r="B131" s="166" t="s">
        <v>159</v>
      </c>
      <c r="C131" s="164" t="s">
        <v>34</v>
      </c>
      <c r="D131" s="27" t="s">
        <v>6</v>
      </c>
      <c r="E131" s="52">
        <v>-200</v>
      </c>
      <c r="F131" s="156" t="s">
        <v>296</v>
      </c>
    </row>
    <row r="132" spans="2:6" ht="15" thickBot="1" x14ac:dyDescent="0.35">
      <c r="B132" s="167"/>
      <c r="C132" s="165"/>
      <c r="D132" s="28" t="s">
        <v>7</v>
      </c>
      <c r="E132" s="53">
        <v>200</v>
      </c>
      <c r="F132" s="157"/>
    </row>
    <row r="133" spans="2:6" x14ac:dyDescent="0.3">
      <c r="B133" s="160" t="s">
        <v>160</v>
      </c>
      <c r="C133" s="162" t="s">
        <v>28</v>
      </c>
      <c r="D133" s="10" t="s">
        <v>6</v>
      </c>
      <c r="E133" s="56">
        <v>-760</v>
      </c>
      <c r="F133" s="156" t="s">
        <v>218</v>
      </c>
    </row>
    <row r="134" spans="2:6" ht="15" thickBot="1" x14ac:dyDescent="0.35">
      <c r="B134" s="161"/>
      <c r="C134" s="163"/>
      <c r="D134" s="11" t="s">
        <v>7</v>
      </c>
      <c r="E134" s="57">
        <v>760</v>
      </c>
      <c r="F134" s="157"/>
    </row>
    <row r="135" spans="2:6" ht="15" thickBot="1" x14ac:dyDescent="0.35">
      <c r="B135" s="34" t="s">
        <v>161</v>
      </c>
      <c r="C135" s="45" t="s">
        <v>96</v>
      </c>
      <c r="D135" s="35" t="s">
        <v>162</v>
      </c>
      <c r="E135" s="64">
        <v>2095</v>
      </c>
      <c r="F135" s="19" t="s">
        <v>219</v>
      </c>
    </row>
    <row r="136" spans="2:6" ht="15" thickBot="1" x14ac:dyDescent="0.35">
      <c r="B136" s="4" t="s">
        <v>163</v>
      </c>
      <c r="C136" s="38" t="s">
        <v>15</v>
      </c>
      <c r="D136" s="12" t="s">
        <v>164</v>
      </c>
      <c r="E136" s="54">
        <v>43829</v>
      </c>
      <c r="F136" s="19" t="s">
        <v>220</v>
      </c>
    </row>
    <row r="137" spans="2:6" ht="29.4" thickBot="1" x14ac:dyDescent="0.35">
      <c r="B137" s="34" t="s">
        <v>165</v>
      </c>
      <c r="C137" s="45" t="s">
        <v>166</v>
      </c>
      <c r="D137" s="35" t="s">
        <v>167</v>
      </c>
      <c r="E137" s="64">
        <v>2555</v>
      </c>
      <c r="F137" s="19" t="s">
        <v>221</v>
      </c>
    </row>
    <row r="138" spans="2:6" ht="29.4" thickBot="1" x14ac:dyDescent="0.35">
      <c r="B138" s="4" t="s">
        <v>168</v>
      </c>
      <c r="C138" s="38" t="s">
        <v>34</v>
      </c>
      <c r="D138" s="12" t="s">
        <v>169</v>
      </c>
      <c r="E138" s="54">
        <v>17</v>
      </c>
      <c r="F138" s="19" t="s">
        <v>222</v>
      </c>
    </row>
    <row r="139" spans="2:6" ht="15" thickBot="1" x14ac:dyDescent="0.35">
      <c r="B139" s="34" t="s">
        <v>170</v>
      </c>
      <c r="C139" s="45" t="s">
        <v>48</v>
      </c>
      <c r="D139" s="35" t="s">
        <v>171</v>
      </c>
      <c r="E139" s="64">
        <v>300</v>
      </c>
      <c r="F139" s="19" t="s">
        <v>223</v>
      </c>
    </row>
    <row r="140" spans="2:6" x14ac:dyDescent="0.3">
      <c r="B140" s="160" t="s">
        <v>172</v>
      </c>
      <c r="C140" s="40" t="s">
        <v>48</v>
      </c>
      <c r="D140" s="10" t="s">
        <v>173</v>
      </c>
      <c r="E140" s="56">
        <v>-62</v>
      </c>
      <c r="F140" s="156" t="s">
        <v>224</v>
      </c>
    </row>
    <row r="141" spans="2:6" ht="15" thickBot="1" x14ac:dyDescent="0.35">
      <c r="B141" s="161"/>
      <c r="C141" s="41" t="s">
        <v>31</v>
      </c>
      <c r="D141" s="11" t="s">
        <v>174</v>
      </c>
      <c r="E141" s="57">
        <v>62</v>
      </c>
      <c r="F141" s="157"/>
    </row>
    <row r="142" spans="2:6" x14ac:dyDescent="0.3">
      <c r="B142" s="166" t="s">
        <v>175</v>
      </c>
      <c r="C142" s="164" t="s">
        <v>176</v>
      </c>
      <c r="D142" s="27" t="s">
        <v>6</v>
      </c>
      <c r="E142" s="52">
        <v>-850</v>
      </c>
      <c r="F142" s="156" t="s">
        <v>297</v>
      </c>
    </row>
    <row r="143" spans="2:6" ht="15" thickBot="1" x14ac:dyDescent="0.35">
      <c r="B143" s="167"/>
      <c r="C143" s="165"/>
      <c r="D143" s="28" t="s">
        <v>7</v>
      </c>
      <c r="E143" s="53">
        <v>850</v>
      </c>
      <c r="F143" s="157"/>
    </row>
    <row r="144" spans="2:6" ht="15" thickBot="1" x14ac:dyDescent="0.35">
      <c r="B144" s="77" t="s">
        <v>177</v>
      </c>
      <c r="C144" s="78" t="s">
        <v>140</v>
      </c>
      <c r="D144" s="13" t="s">
        <v>178</v>
      </c>
      <c r="E144" s="65">
        <v>80</v>
      </c>
      <c r="F144" s="76" t="s">
        <v>225</v>
      </c>
    </row>
    <row r="145" spans="2:6" x14ac:dyDescent="0.3">
      <c r="B145" s="166" t="s">
        <v>179</v>
      </c>
      <c r="C145" s="36" t="s">
        <v>15</v>
      </c>
      <c r="D145" s="27" t="s">
        <v>16</v>
      </c>
      <c r="E145" s="52">
        <v>-1372</v>
      </c>
      <c r="F145" s="156" t="s">
        <v>226</v>
      </c>
    </row>
    <row r="146" spans="2:6" x14ac:dyDescent="0.3">
      <c r="B146" s="170"/>
      <c r="C146" s="44" t="s">
        <v>31</v>
      </c>
      <c r="D146" s="33" t="s">
        <v>180</v>
      </c>
      <c r="E146" s="62">
        <v>1372</v>
      </c>
      <c r="F146" s="158"/>
    </row>
    <row r="147" spans="2:6" x14ac:dyDescent="0.3">
      <c r="B147" s="170"/>
      <c r="C147" s="44" t="s">
        <v>15</v>
      </c>
      <c r="D147" s="33" t="s">
        <v>111</v>
      </c>
      <c r="E147" s="62">
        <v>-7054</v>
      </c>
      <c r="F147" s="158"/>
    </row>
    <row r="148" spans="2:6" ht="15" thickBot="1" x14ac:dyDescent="0.35">
      <c r="B148" s="167"/>
      <c r="C148" s="37" t="s">
        <v>31</v>
      </c>
      <c r="D148" s="28" t="s">
        <v>180</v>
      </c>
      <c r="E148" s="53">
        <v>7054</v>
      </c>
      <c r="F148" s="157"/>
    </row>
    <row r="149" spans="2:6" x14ac:dyDescent="0.3">
      <c r="B149" s="160" t="s">
        <v>181</v>
      </c>
      <c r="C149" s="47" t="s">
        <v>15</v>
      </c>
      <c r="D149" s="14" t="s">
        <v>16</v>
      </c>
      <c r="E149" s="60">
        <v>-1530</v>
      </c>
      <c r="F149" s="156" t="s">
        <v>227</v>
      </c>
    </row>
    <row r="150" spans="2:6" x14ac:dyDescent="0.3">
      <c r="B150" s="168"/>
      <c r="C150" s="46" t="s">
        <v>15</v>
      </c>
      <c r="D150" s="16" t="s">
        <v>111</v>
      </c>
      <c r="E150" s="63">
        <v>-2130</v>
      </c>
      <c r="F150" s="158"/>
    </row>
    <row r="151" spans="2:6" ht="15" thickBot="1" x14ac:dyDescent="0.35">
      <c r="B151" s="161"/>
      <c r="C151" s="48" t="s">
        <v>28</v>
      </c>
      <c r="D151" s="15" t="s">
        <v>182</v>
      </c>
      <c r="E151" s="61">
        <v>3660</v>
      </c>
      <c r="F151" s="157"/>
    </row>
    <row r="152" spans="2:6" x14ac:dyDescent="0.3">
      <c r="B152" s="166" t="s">
        <v>183</v>
      </c>
      <c r="C152" s="164" t="s">
        <v>184</v>
      </c>
      <c r="D152" s="27" t="s">
        <v>16</v>
      </c>
      <c r="E152" s="52">
        <v>-200</v>
      </c>
      <c r="F152" s="156" t="s">
        <v>228</v>
      </c>
    </row>
    <row r="153" spans="2:6" ht="29.4" thickBot="1" x14ac:dyDescent="0.35">
      <c r="B153" s="167"/>
      <c r="C153" s="165"/>
      <c r="D153" s="28" t="s">
        <v>185</v>
      </c>
      <c r="E153" s="53">
        <v>200</v>
      </c>
      <c r="F153" s="157"/>
    </row>
    <row r="154" spans="2:6" x14ac:dyDescent="0.3">
      <c r="B154" s="160" t="s">
        <v>186</v>
      </c>
      <c r="C154" s="162" t="s">
        <v>184</v>
      </c>
      <c r="D154" s="14" t="s">
        <v>16</v>
      </c>
      <c r="E154" s="60">
        <v>-150</v>
      </c>
      <c r="F154" s="156" t="s">
        <v>229</v>
      </c>
    </row>
    <row r="155" spans="2:6" ht="15" thickBot="1" x14ac:dyDescent="0.35">
      <c r="B155" s="161"/>
      <c r="C155" s="163"/>
      <c r="D155" s="15" t="s">
        <v>230</v>
      </c>
      <c r="E155" s="61">
        <v>150</v>
      </c>
      <c r="F155" s="157"/>
    </row>
    <row r="156" spans="2:6" x14ac:dyDescent="0.3">
      <c r="B156" s="166" t="s">
        <v>187</v>
      </c>
      <c r="C156" s="164" t="s">
        <v>184</v>
      </c>
      <c r="D156" s="27" t="s">
        <v>16</v>
      </c>
      <c r="E156" s="52">
        <v>-331</v>
      </c>
      <c r="F156" s="156" t="s">
        <v>235</v>
      </c>
    </row>
    <row r="157" spans="2:6" ht="29.4" thickBot="1" x14ac:dyDescent="0.35">
      <c r="B157" s="167"/>
      <c r="C157" s="165"/>
      <c r="D157" s="28" t="s">
        <v>188</v>
      </c>
      <c r="E157" s="53">
        <v>331</v>
      </c>
      <c r="F157" s="157"/>
    </row>
    <row r="158" spans="2:6" x14ac:dyDescent="0.3">
      <c r="B158" s="160" t="s">
        <v>189</v>
      </c>
      <c r="C158" s="162" t="s">
        <v>184</v>
      </c>
      <c r="D158" s="14" t="s">
        <v>16</v>
      </c>
      <c r="E158" s="60">
        <v>-12500</v>
      </c>
      <c r="F158" s="156" t="s">
        <v>234</v>
      </c>
    </row>
    <row r="159" spans="2:6" ht="17.399999999999999" customHeight="1" thickBot="1" x14ac:dyDescent="0.35">
      <c r="B159" s="161"/>
      <c r="C159" s="163"/>
      <c r="D159" s="15" t="s">
        <v>233</v>
      </c>
      <c r="E159" s="61">
        <v>12500</v>
      </c>
      <c r="F159" s="157"/>
    </row>
    <row r="160" spans="2:6" ht="29.4" thickBot="1" x14ac:dyDescent="0.35">
      <c r="B160" s="34" t="s">
        <v>190</v>
      </c>
      <c r="C160" s="45" t="s">
        <v>15</v>
      </c>
      <c r="D160" s="35" t="s">
        <v>191</v>
      </c>
      <c r="E160" s="64">
        <v>336000</v>
      </c>
      <c r="F160" s="19" t="s">
        <v>197</v>
      </c>
    </row>
    <row r="161" spans="2:6" x14ac:dyDescent="0.3">
      <c r="B161" s="160" t="s">
        <v>192</v>
      </c>
      <c r="C161" s="162" t="s">
        <v>184</v>
      </c>
      <c r="D161" s="10" t="s">
        <v>16</v>
      </c>
      <c r="E161" s="56">
        <v>-8680</v>
      </c>
      <c r="F161" s="156" t="s">
        <v>231</v>
      </c>
    </row>
    <row r="162" spans="2:6" ht="29.4" thickBot="1" x14ac:dyDescent="0.35">
      <c r="B162" s="161"/>
      <c r="C162" s="163"/>
      <c r="D162" s="11" t="s">
        <v>232</v>
      </c>
      <c r="E162" s="57">
        <v>8680</v>
      </c>
      <c r="F162" s="157"/>
    </row>
    <row r="163" spans="2:6" ht="15" thickBot="1" x14ac:dyDescent="0.35">
      <c r="B163" s="94" t="s">
        <v>303</v>
      </c>
      <c r="C163" s="95" t="s">
        <v>9</v>
      </c>
      <c r="D163" s="96" t="s">
        <v>55</v>
      </c>
      <c r="E163" s="97">
        <v>32</v>
      </c>
      <c r="F163" s="19" t="s">
        <v>548</v>
      </c>
    </row>
    <row r="164" spans="2:6" x14ac:dyDescent="0.3">
      <c r="B164" s="172" t="s">
        <v>304</v>
      </c>
      <c r="C164" s="179" t="s">
        <v>24</v>
      </c>
      <c r="D164" s="98" t="s">
        <v>60</v>
      </c>
      <c r="E164" s="99">
        <v>-455</v>
      </c>
      <c r="F164" s="156" t="s">
        <v>549</v>
      </c>
    </row>
    <row r="165" spans="2:6" ht="15" thickBot="1" x14ac:dyDescent="0.35">
      <c r="B165" s="173"/>
      <c r="C165" s="180"/>
      <c r="D165" s="137" t="s">
        <v>305</v>
      </c>
      <c r="E165" s="101">
        <v>455</v>
      </c>
      <c r="F165" s="157"/>
    </row>
    <row r="166" spans="2:6" ht="15" thickBot="1" x14ac:dyDescent="0.35">
      <c r="B166" s="102" t="s">
        <v>306</v>
      </c>
      <c r="C166" s="103" t="s">
        <v>34</v>
      </c>
      <c r="D166" s="104" t="s">
        <v>307</v>
      </c>
      <c r="E166" s="105">
        <v>27</v>
      </c>
      <c r="F166" s="19" t="s">
        <v>550</v>
      </c>
    </row>
    <row r="167" spans="2:6" x14ac:dyDescent="0.3">
      <c r="B167" s="172" t="s">
        <v>308</v>
      </c>
      <c r="C167" s="148" t="s">
        <v>70</v>
      </c>
      <c r="D167" s="98" t="s">
        <v>309</v>
      </c>
      <c r="E167" s="99">
        <v>-20</v>
      </c>
      <c r="F167" s="156" t="s">
        <v>552</v>
      </c>
    </row>
    <row r="168" spans="2:6" ht="15" thickBot="1" x14ac:dyDescent="0.35">
      <c r="B168" s="173"/>
      <c r="C168" s="149"/>
      <c r="D168" s="106" t="s">
        <v>310</v>
      </c>
      <c r="E168" s="101">
        <v>20</v>
      </c>
      <c r="F168" s="157"/>
    </row>
    <row r="169" spans="2:6" x14ac:dyDescent="0.3">
      <c r="B169" s="174" t="s">
        <v>311</v>
      </c>
      <c r="C169" s="146" t="s">
        <v>70</v>
      </c>
      <c r="D169" s="107" t="s">
        <v>309</v>
      </c>
      <c r="E169" s="108">
        <v>-20</v>
      </c>
      <c r="F169" s="156" t="s">
        <v>551</v>
      </c>
    </row>
    <row r="170" spans="2:6" ht="15" thickBot="1" x14ac:dyDescent="0.35">
      <c r="B170" s="175"/>
      <c r="C170" s="147"/>
      <c r="D170" s="109" t="s">
        <v>310</v>
      </c>
      <c r="E170" s="110">
        <v>20</v>
      </c>
      <c r="F170" s="157"/>
    </row>
    <row r="171" spans="2:6" ht="15" thickBot="1" x14ac:dyDescent="0.35">
      <c r="B171" s="111" t="s">
        <v>312</v>
      </c>
      <c r="C171" s="112" t="s">
        <v>70</v>
      </c>
      <c r="D171" s="113" t="s">
        <v>313</v>
      </c>
      <c r="E171" s="114">
        <v>150</v>
      </c>
      <c r="F171" s="19" t="s">
        <v>553</v>
      </c>
    </row>
    <row r="172" spans="2:6" ht="15" thickBot="1" x14ac:dyDescent="0.35">
      <c r="B172" s="102" t="s">
        <v>314</v>
      </c>
      <c r="C172" s="103" t="s">
        <v>13</v>
      </c>
      <c r="D172" s="115" t="s">
        <v>315</v>
      </c>
      <c r="E172" s="105">
        <v>11</v>
      </c>
      <c r="F172" s="19" t="s">
        <v>554</v>
      </c>
    </row>
    <row r="173" spans="2:6" x14ac:dyDescent="0.3">
      <c r="B173" s="172" t="s">
        <v>316</v>
      </c>
      <c r="C173" s="148" t="s">
        <v>13</v>
      </c>
      <c r="D173" s="98" t="s">
        <v>317</v>
      </c>
      <c r="E173" s="99">
        <v>-411</v>
      </c>
      <c r="F173" s="156" t="s">
        <v>555</v>
      </c>
    </row>
    <row r="174" spans="2:6" ht="15" thickBot="1" x14ac:dyDescent="0.35">
      <c r="B174" s="173"/>
      <c r="C174" s="149"/>
      <c r="D174" s="116" t="s">
        <v>318</v>
      </c>
      <c r="E174" s="101">
        <v>411</v>
      </c>
      <c r="F174" s="157"/>
    </row>
    <row r="175" spans="2:6" ht="15" thickBot="1" x14ac:dyDescent="0.35">
      <c r="B175" s="102" t="s">
        <v>319</v>
      </c>
      <c r="C175" s="103" t="s">
        <v>13</v>
      </c>
      <c r="D175" s="115" t="s">
        <v>320</v>
      </c>
      <c r="E175" s="105">
        <v>50</v>
      </c>
      <c r="F175" s="19" t="s">
        <v>556</v>
      </c>
    </row>
    <row r="176" spans="2:6" ht="15" thickBot="1" x14ac:dyDescent="0.35">
      <c r="B176" s="111" t="s">
        <v>321</v>
      </c>
      <c r="C176" s="112" t="s">
        <v>9</v>
      </c>
      <c r="D176" s="113" t="s">
        <v>322</v>
      </c>
      <c r="E176" s="114">
        <v>491</v>
      </c>
      <c r="F176" s="19" t="s">
        <v>557</v>
      </c>
    </row>
    <row r="177" spans="2:6" ht="15" thickBot="1" x14ac:dyDescent="0.35">
      <c r="B177" s="102" t="s">
        <v>323</v>
      </c>
      <c r="C177" s="103" t="s">
        <v>9</v>
      </c>
      <c r="D177" s="115" t="s">
        <v>324</v>
      </c>
      <c r="E177" s="105">
        <v>4</v>
      </c>
      <c r="F177" s="19" t="s">
        <v>558</v>
      </c>
    </row>
    <row r="178" spans="2:6" x14ac:dyDescent="0.3">
      <c r="B178" s="172" t="s">
        <v>325</v>
      </c>
      <c r="C178" s="179" t="s">
        <v>24</v>
      </c>
      <c r="D178" s="98" t="s">
        <v>326</v>
      </c>
      <c r="E178" s="99">
        <v>399</v>
      </c>
      <c r="F178" s="156" t="s">
        <v>559</v>
      </c>
    </row>
    <row r="179" spans="2:6" ht="15" thickBot="1" x14ac:dyDescent="0.35">
      <c r="B179" s="173"/>
      <c r="C179" s="180"/>
      <c r="D179" s="100" t="s">
        <v>327</v>
      </c>
      <c r="E179" s="101">
        <v>-399</v>
      </c>
      <c r="F179" s="157"/>
    </row>
    <row r="180" spans="2:6" s="69" customFormat="1" x14ac:dyDescent="0.3">
      <c r="B180" s="174" t="s">
        <v>328</v>
      </c>
      <c r="C180" s="146" t="s">
        <v>38</v>
      </c>
      <c r="D180" s="107" t="s">
        <v>317</v>
      </c>
      <c r="E180" s="108">
        <v>-240</v>
      </c>
      <c r="F180" s="156" t="s">
        <v>560</v>
      </c>
    </row>
    <row r="181" spans="2:6" ht="15" thickBot="1" x14ac:dyDescent="0.35">
      <c r="B181" s="175"/>
      <c r="C181" s="147"/>
      <c r="D181" s="117" t="s">
        <v>329</v>
      </c>
      <c r="E181" s="110">
        <v>240</v>
      </c>
      <c r="F181" s="157"/>
    </row>
    <row r="182" spans="2:6" x14ac:dyDescent="0.3">
      <c r="B182" s="172" t="s">
        <v>330</v>
      </c>
      <c r="C182" s="118" t="s">
        <v>13</v>
      </c>
      <c r="D182" s="98" t="s">
        <v>331</v>
      </c>
      <c r="E182" s="99">
        <v>7</v>
      </c>
      <c r="F182" s="156" t="s">
        <v>561</v>
      </c>
    </row>
    <row r="183" spans="2:6" ht="15" thickBot="1" x14ac:dyDescent="0.35">
      <c r="B183" s="173"/>
      <c r="C183" s="119" t="s">
        <v>31</v>
      </c>
      <c r="D183" s="100" t="s">
        <v>332</v>
      </c>
      <c r="E183" s="101">
        <v>-1</v>
      </c>
      <c r="F183" s="157"/>
    </row>
    <row r="184" spans="2:6" ht="15" thickBot="1" x14ac:dyDescent="0.35">
      <c r="B184" s="102" t="s">
        <v>333</v>
      </c>
      <c r="C184" s="103" t="s">
        <v>140</v>
      </c>
      <c r="D184" s="115" t="s">
        <v>334</v>
      </c>
      <c r="E184" s="105">
        <v>637</v>
      </c>
      <c r="F184" s="19" t="s">
        <v>562</v>
      </c>
    </row>
    <row r="185" spans="2:6" ht="15" thickBot="1" x14ac:dyDescent="0.35">
      <c r="B185" s="111" t="s">
        <v>335</v>
      </c>
      <c r="C185" s="112" t="s">
        <v>140</v>
      </c>
      <c r="D185" s="113" t="s">
        <v>336</v>
      </c>
      <c r="E185" s="114">
        <v>500</v>
      </c>
      <c r="F185" s="19" t="s">
        <v>563</v>
      </c>
    </row>
    <row r="186" spans="2:6" ht="15" thickBot="1" x14ac:dyDescent="0.35">
      <c r="B186" s="102" t="s">
        <v>337</v>
      </c>
      <c r="C186" s="103" t="s">
        <v>140</v>
      </c>
      <c r="D186" s="115" t="s">
        <v>338</v>
      </c>
      <c r="E186" s="105">
        <v>100</v>
      </c>
      <c r="F186" s="19" t="s">
        <v>564</v>
      </c>
    </row>
    <row r="187" spans="2:6" ht="15" thickBot="1" x14ac:dyDescent="0.35">
      <c r="B187" s="111" t="s">
        <v>339</v>
      </c>
      <c r="C187" s="112" t="s">
        <v>140</v>
      </c>
      <c r="D187" s="113" t="s">
        <v>340</v>
      </c>
      <c r="E187" s="114">
        <v>130</v>
      </c>
      <c r="F187" s="19" t="s">
        <v>565</v>
      </c>
    </row>
    <row r="188" spans="2:6" ht="15" thickBot="1" x14ac:dyDescent="0.35">
      <c r="B188" s="102" t="s">
        <v>341</v>
      </c>
      <c r="C188" s="103" t="s">
        <v>89</v>
      </c>
      <c r="D188" s="104" t="s">
        <v>342</v>
      </c>
      <c r="E188" s="105">
        <v>452</v>
      </c>
      <c r="F188" s="19" t="s">
        <v>566</v>
      </c>
    </row>
    <row r="189" spans="2:6" ht="15" thickBot="1" x14ac:dyDescent="0.35">
      <c r="B189" s="111" t="s">
        <v>343</v>
      </c>
      <c r="C189" s="112" t="s">
        <v>15</v>
      </c>
      <c r="D189" s="113" t="s">
        <v>344</v>
      </c>
      <c r="E189" s="114">
        <v>50</v>
      </c>
      <c r="F189" s="19" t="s">
        <v>567</v>
      </c>
    </row>
    <row r="190" spans="2:6" ht="15" thickBot="1" x14ac:dyDescent="0.35">
      <c r="B190" s="102" t="s">
        <v>345</v>
      </c>
      <c r="C190" s="103" t="s">
        <v>15</v>
      </c>
      <c r="D190" s="115" t="s">
        <v>346</v>
      </c>
      <c r="E190" s="105">
        <v>4484</v>
      </c>
      <c r="F190" s="19" t="s">
        <v>568</v>
      </c>
    </row>
    <row r="191" spans="2:6" x14ac:dyDescent="0.3">
      <c r="B191" s="172" t="s">
        <v>347</v>
      </c>
      <c r="C191" s="148" t="s">
        <v>48</v>
      </c>
      <c r="D191" s="98" t="s">
        <v>348</v>
      </c>
      <c r="E191" s="99">
        <v>-100</v>
      </c>
      <c r="F191" s="156" t="s">
        <v>569</v>
      </c>
    </row>
    <row r="192" spans="2:6" ht="15" thickBot="1" x14ac:dyDescent="0.35">
      <c r="B192" s="173"/>
      <c r="C192" s="149"/>
      <c r="D192" s="100" t="s">
        <v>349</v>
      </c>
      <c r="E192" s="101">
        <v>100</v>
      </c>
      <c r="F192" s="157"/>
    </row>
    <row r="193" spans="2:6" x14ac:dyDescent="0.3">
      <c r="B193" s="174" t="s">
        <v>350</v>
      </c>
      <c r="C193" s="146" t="s">
        <v>15</v>
      </c>
      <c r="D193" s="107" t="s">
        <v>351</v>
      </c>
      <c r="E193" s="108">
        <v>-100</v>
      </c>
      <c r="F193" s="156" t="s">
        <v>570</v>
      </c>
    </row>
    <row r="194" spans="2:6" ht="15" thickBot="1" x14ac:dyDescent="0.35">
      <c r="B194" s="175"/>
      <c r="C194" s="147"/>
      <c r="D194" s="117" t="s">
        <v>352</v>
      </c>
      <c r="E194" s="110">
        <v>100</v>
      </c>
      <c r="F194" s="157"/>
    </row>
    <row r="195" spans="2:6" ht="15" thickBot="1" x14ac:dyDescent="0.35">
      <c r="B195" s="111" t="s">
        <v>353</v>
      </c>
      <c r="C195" s="112" t="s">
        <v>354</v>
      </c>
      <c r="D195" s="113" t="s">
        <v>355</v>
      </c>
      <c r="E195" s="114">
        <v>1055</v>
      </c>
      <c r="F195" s="19" t="s">
        <v>571</v>
      </c>
    </row>
    <row r="196" spans="2:6" x14ac:dyDescent="0.3">
      <c r="B196" s="176" t="s">
        <v>356</v>
      </c>
      <c r="C196" s="120" t="s">
        <v>357</v>
      </c>
      <c r="D196" s="107" t="s">
        <v>358</v>
      </c>
      <c r="E196" s="108">
        <v>-499</v>
      </c>
      <c r="F196" s="156" t="s">
        <v>572</v>
      </c>
    </row>
    <row r="197" spans="2:6" ht="15" thickBot="1" x14ac:dyDescent="0.35">
      <c r="B197" s="177"/>
      <c r="C197" s="121" t="s">
        <v>34</v>
      </c>
      <c r="D197" s="117" t="s">
        <v>359</v>
      </c>
      <c r="E197" s="110">
        <v>499</v>
      </c>
      <c r="F197" s="157"/>
    </row>
    <row r="198" spans="2:6" ht="15" thickBot="1" x14ac:dyDescent="0.35">
      <c r="B198" s="111" t="s">
        <v>360</v>
      </c>
      <c r="C198" s="112" t="s">
        <v>15</v>
      </c>
      <c r="D198" s="192" t="s">
        <v>361</v>
      </c>
      <c r="E198" s="114">
        <v>-47428</v>
      </c>
      <c r="F198" s="19" t="s">
        <v>573</v>
      </c>
    </row>
    <row r="199" spans="2:6" ht="15" thickBot="1" x14ac:dyDescent="0.35">
      <c r="B199" s="102" t="s">
        <v>362</v>
      </c>
      <c r="C199" s="122" t="s">
        <v>363</v>
      </c>
      <c r="D199" s="193" t="s">
        <v>364</v>
      </c>
      <c r="E199" s="105">
        <v>6190</v>
      </c>
      <c r="F199" s="19" t="s">
        <v>574</v>
      </c>
    </row>
    <row r="200" spans="2:6" ht="15" thickBot="1" x14ac:dyDescent="0.35">
      <c r="B200" s="111" t="s">
        <v>365</v>
      </c>
      <c r="C200" s="112" t="s">
        <v>31</v>
      </c>
      <c r="D200" s="113" t="s">
        <v>366</v>
      </c>
      <c r="E200" s="114">
        <v>611</v>
      </c>
      <c r="F200" s="19" t="s">
        <v>575</v>
      </c>
    </row>
    <row r="201" spans="2:6" x14ac:dyDescent="0.3">
      <c r="B201" s="174" t="s">
        <v>367</v>
      </c>
      <c r="C201" s="120" t="s">
        <v>15</v>
      </c>
      <c r="D201" s="107" t="s">
        <v>368</v>
      </c>
      <c r="E201" s="108">
        <v>-2910</v>
      </c>
      <c r="F201" s="156" t="s">
        <v>576</v>
      </c>
    </row>
    <row r="202" spans="2:6" x14ac:dyDescent="0.3">
      <c r="B202" s="178"/>
      <c r="C202" s="84" t="s">
        <v>89</v>
      </c>
      <c r="D202" s="85" t="s">
        <v>369</v>
      </c>
      <c r="E202" s="86">
        <v>2695</v>
      </c>
      <c r="F202" s="158"/>
    </row>
    <row r="203" spans="2:6" ht="15" thickBot="1" x14ac:dyDescent="0.35">
      <c r="B203" s="175"/>
      <c r="C203" s="121" t="s">
        <v>89</v>
      </c>
      <c r="D203" s="117" t="s">
        <v>370</v>
      </c>
      <c r="E203" s="110">
        <v>215</v>
      </c>
      <c r="F203" s="157"/>
    </row>
    <row r="204" spans="2:6" x14ac:dyDescent="0.3">
      <c r="B204" s="172" t="s">
        <v>371</v>
      </c>
      <c r="C204" s="118" t="s">
        <v>15</v>
      </c>
      <c r="D204" s="98" t="s">
        <v>372</v>
      </c>
      <c r="E204" s="99">
        <v>-1195</v>
      </c>
      <c r="F204" s="156" t="s">
        <v>577</v>
      </c>
    </row>
    <row r="205" spans="2:6" x14ac:dyDescent="0.3">
      <c r="B205" s="181"/>
      <c r="C205" s="89" t="s">
        <v>34</v>
      </c>
      <c r="D205" s="87" t="s">
        <v>373</v>
      </c>
      <c r="E205" s="88">
        <v>170</v>
      </c>
      <c r="F205" s="158"/>
    </row>
    <row r="206" spans="2:6" x14ac:dyDescent="0.3">
      <c r="B206" s="181"/>
      <c r="C206" s="89" t="s">
        <v>38</v>
      </c>
      <c r="D206" s="87" t="s">
        <v>373</v>
      </c>
      <c r="E206" s="88">
        <v>160</v>
      </c>
      <c r="F206" s="158"/>
    </row>
    <row r="207" spans="2:6" ht="15" thickBot="1" x14ac:dyDescent="0.35">
      <c r="B207" s="173"/>
      <c r="C207" s="119" t="s">
        <v>374</v>
      </c>
      <c r="D207" s="100" t="s">
        <v>373</v>
      </c>
      <c r="E207" s="101">
        <v>865</v>
      </c>
      <c r="F207" s="157"/>
    </row>
    <row r="208" spans="2:6" x14ac:dyDescent="0.3">
      <c r="B208" s="174" t="s">
        <v>375</v>
      </c>
      <c r="C208" s="144" t="s">
        <v>24</v>
      </c>
      <c r="D208" s="107" t="s">
        <v>326</v>
      </c>
      <c r="E208" s="108">
        <v>160</v>
      </c>
      <c r="F208" s="156" t="s">
        <v>578</v>
      </c>
    </row>
    <row r="209" spans="2:6" ht="15" thickBot="1" x14ac:dyDescent="0.35">
      <c r="B209" s="175"/>
      <c r="C209" s="145"/>
      <c r="D209" s="117" t="s">
        <v>327</v>
      </c>
      <c r="E209" s="110">
        <v>-160</v>
      </c>
      <c r="F209" s="157"/>
    </row>
    <row r="210" spans="2:6" x14ac:dyDescent="0.3">
      <c r="B210" s="172" t="s">
        <v>376</v>
      </c>
      <c r="C210" s="148" t="s">
        <v>15</v>
      </c>
      <c r="D210" s="98" t="s">
        <v>368</v>
      </c>
      <c r="E210" s="99">
        <v>-380</v>
      </c>
      <c r="F210" s="156" t="s">
        <v>579</v>
      </c>
    </row>
    <row r="211" spans="2:6" ht="15" thickBot="1" x14ac:dyDescent="0.35">
      <c r="B211" s="173"/>
      <c r="C211" s="149"/>
      <c r="D211" s="100" t="s">
        <v>377</v>
      </c>
      <c r="E211" s="101">
        <v>380</v>
      </c>
      <c r="F211" s="157"/>
    </row>
    <row r="212" spans="2:6" x14ac:dyDescent="0.3">
      <c r="B212" s="176" t="s">
        <v>378</v>
      </c>
      <c r="C212" s="146" t="s">
        <v>15</v>
      </c>
      <c r="D212" s="107" t="s">
        <v>368</v>
      </c>
      <c r="E212" s="108">
        <v>-100</v>
      </c>
      <c r="F212" s="156" t="s">
        <v>580</v>
      </c>
    </row>
    <row r="213" spans="2:6" ht="15" thickBot="1" x14ac:dyDescent="0.35">
      <c r="B213" s="177"/>
      <c r="C213" s="147"/>
      <c r="D213" s="117" t="s">
        <v>379</v>
      </c>
      <c r="E213" s="110">
        <v>100</v>
      </c>
      <c r="F213" s="157"/>
    </row>
    <row r="214" spans="2:6" x14ac:dyDescent="0.3">
      <c r="B214" s="172" t="s">
        <v>380</v>
      </c>
      <c r="C214" s="148" t="s">
        <v>15</v>
      </c>
      <c r="D214" s="98" t="s">
        <v>368</v>
      </c>
      <c r="E214" s="99">
        <v>-182</v>
      </c>
      <c r="F214" s="156" t="s">
        <v>581</v>
      </c>
    </row>
    <row r="215" spans="2:6" ht="15" thickBot="1" x14ac:dyDescent="0.35">
      <c r="B215" s="173"/>
      <c r="C215" s="149"/>
      <c r="D215" s="116" t="s">
        <v>381</v>
      </c>
      <c r="E215" s="101">
        <v>182</v>
      </c>
      <c r="F215" s="157"/>
    </row>
    <row r="216" spans="2:6" x14ac:dyDescent="0.3">
      <c r="B216" s="178" t="s">
        <v>382</v>
      </c>
      <c r="C216" s="146" t="s">
        <v>15</v>
      </c>
      <c r="D216" s="92" t="s">
        <v>368</v>
      </c>
      <c r="E216" s="93">
        <v>-167</v>
      </c>
      <c r="F216" s="156" t="s">
        <v>582</v>
      </c>
    </row>
    <row r="217" spans="2:6" ht="15" thickBot="1" x14ac:dyDescent="0.35">
      <c r="B217" s="178"/>
      <c r="C217" s="147"/>
      <c r="D217" s="189" t="s">
        <v>383</v>
      </c>
      <c r="E217" s="123">
        <v>167</v>
      </c>
      <c r="F217" s="157"/>
    </row>
    <row r="218" spans="2:6" x14ac:dyDescent="0.3">
      <c r="B218" s="172" t="s">
        <v>384</v>
      </c>
      <c r="C218" s="148" t="s">
        <v>15</v>
      </c>
      <c r="D218" s="190" t="s">
        <v>385</v>
      </c>
      <c r="E218" s="99">
        <v>-70</v>
      </c>
      <c r="F218" s="156" t="s">
        <v>583</v>
      </c>
    </row>
    <row r="219" spans="2:6" ht="15" thickBot="1" x14ac:dyDescent="0.35">
      <c r="B219" s="173"/>
      <c r="C219" s="149"/>
      <c r="D219" s="191" t="s">
        <v>386</v>
      </c>
      <c r="E219" s="101">
        <v>70</v>
      </c>
      <c r="F219" s="157"/>
    </row>
    <row r="220" spans="2:6" ht="15" thickBot="1" x14ac:dyDescent="0.35">
      <c r="B220" s="124" t="s">
        <v>387</v>
      </c>
      <c r="C220" s="146" t="s">
        <v>70</v>
      </c>
      <c r="D220" s="107" t="s">
        <v>388</v>
      </c>
      <c r="E220" s="108">
        <v>-106</v>
      </c>
      <c r="F220" s="135" t="s">
        <v>584</v>
      </c>
    </row>
    <row r="221" spans="2:6" ht="15" thickBot="1" x14ac:dyDescent="0.35">
      <c r="B221" s="126" t="s">
        <v>389</v>
      </c>
      <c r="C221" s="147"/>
      <c r="D221" s="109" t="s">
        <v>390</v>
      </c>
      <c r="E221" s="110">
        <v>106</v>
      </c>
      <c r="F221" s="135" t="s">
        <v>585</v>
      </c>
    </row>
    <row r="222" spans="2:6" ht="15" thickBot="1" x14ac:dyDescent="0.35">
      <c r="B222" s="127" t="s">
        <v>391</v>
      </c>
      <c r="C222" s="148" t="s">
        <v>70</v>
      </c>
      <c r="D222" s="98" t="s">
        <v>392</v>
      </c>
      <c r="E222" s="99">
        <v>-71</v>
      </c>
      <c r="F222" s="135" t="s">
        <v>586</v>
      </c>
    </row>
    <row r="223" spans="2:6" ht="15" thickBot="1" x14ac:dyDescent="0.35">
      <c r="B223" s="128" t="s">
        <v>389</v>
      </c>
      <c r="C223" s="149"/>
      <c r="D223" s="106" t="s">
        <v>393</v>
      </c>
      <c r="E223" s="101">
        <v>71</v>
      </c>
      <c r="F223" s="135" t="s">
        <v>587</v>
      </c>
    </row>
    <row r="224" spans="2:6" x14ac:dyDescent="0.3">
      <c r="B224" s="174" t="s">
        <v>394</v>
      </c>
      <c r="C224" s="146" t="s">
        <v>70</v>
      </c>
      <c r="D224" s="107" t="s">
        <v>388</v>
      </c>
      <c r="E224" s="108">
        <v>-77</v>
      </c>
      <c r="F224" s="156" t="s">
        <v>588</v>
      </c>
    </row>
    <row r="225" spans="2:6" ht="15" thickBot="1" x14ac:dyDescent="0.35">
      <c r="B225" s="178"/>
      <c r="C225" s="147"/>
      <c r="D225" s="195" t="s">
        <v>395</v>
      </c>
      <c r="E225" s="123">
        <v>77</v>
      </c>
      <c r="F225" s="157"/>
    </row>
    <row r="226" spans="2:6" x14ac:dyDescent="0.3">
      <c r="B226" s="172" t="s">
        <v>396</v>
      </c>
      <c r="C226" s="148" t="s">
        <v>70</v>
      </c>
      <c r="D226" s="98" t="s">
        <v>392</v>
      </c>
      <c r="E226" s="99">
        <v>-37</v>
      </c>
      <c r="F226" s="156" t="s">
        <v>589</v>
      </c>
    </row>
    <row r="227" spans="2:6" ht="15" thickBot="1" x14ac:dyDescent="0.35">
      <c r="B227" s="173"/>
      <c r="C227" s="149"/>
      <c r="D227" s="106" t="s">
        <v>393</v>
      </c>
      <c r="E227" s="101">
        <v>37</v>
      </c>
      <c r="F227" s="157"/>
    </row>
    <row r="228" spans="2:6" x14ac:dyDescent="0.3">
      <c r="B228" s="174" t="s">
        <v>397</v>
      </c>
      <c r="C228" s="146" t="s">
        <v>9</v>
      </c>
      <c r="D228" s="107" t="s">
        <v>398</v>
      </c>
      <c r="E228" s="108">
        <v>-20</v>
      </c>
      <c r="F228" s="156" t="s">
        <v>590</v>
      </c>
    </row>
    <row r="229" spans="2:6" ht="15" thickBot="1" x14ac:dyDescent="0.35">
      <c r="B229" s="175"/>
      <c r="C229" s="147"/>
      <c r="D229" s="109" t="s">
        <v>399</v>
      </c>
      <c r="E229" s="110">
        <v>20</v>
      </c>
      <c r="F229" s="157"/>
    </row>
    <row r="230" spans="2:6" x14ac:dyDescent="0.3">
      <c r="B230" s="172" t="s">
        <v>400</v>
      </c>
      <c r="C230" s="148" t="s">
        <v>34</v>
      </c>
      <c r="D230" s="98" t="s">
        <v>401</v>
      </c>
      <c r="E230" s="99">
        <v>-250</v>
      </c>
      <c r="F230" s="156" t="s">
        <v>591</v>
      </c>
    </row>
    <row r="231" spans="2:6" ht="15" thickBot="1" x14ac:dyDescent="0.35">
      <c r="B231" s="173"/>
      <c r="C231" s="149"/>
      <c r="D231" s="106" t="s">
        <v>402</v>
      </c>
      <c r="E231" s="101">
        <v>250</v>
      </c>
      <c r="F231" s="157"/>
    </row>
    <row r="232" spans="2:6" x14ac:dyDescent="0.3">
      <c r="B232" s="174" t="s">
        <v>403</v>
      </c>
      <c r="C232" s="146" t="s">
        <v>31</v>
      </c>
      <c r="D232" s="107" t="s">
        <v>640</v>
      </c>
      <c r="E232" s="108">
        <v>-105</v>
      </c>
      <c r="F232" s="156" t="s">
        <v>592</v>
      </c>
    </row>
    <row r="233" spans="2:6" ht="15" thickBot="1" x14ac:dyDescent="0.35">
      <c r="B233" s="175"/>
      <c r="C233" s="147"/>
      <c r="D233" s="117" t="s">
        <v>404</v>
      </c>
      <c r="E233" s="110">
        <v>105</v>
      </c>
      <c r="F233" s="157"/>
    </row>
    <row r="234" spans="2:6" x14ac:dyDescent="0.3">
      <c r="B234" s="172" t="s">
        <v>405</v>
      </c>
      <c r="C234" s="148" t="s">
        <v>15</v>
      </c>
      <c r="D234" s="98" t="s">
        <v>406</v>
      </c>
      <c r="E234" s="99">
        <v>-38</v>
      </c>
      <c r="F234" s="156" t="s">
        <v>593</v>
      </c>
    </row>
    <row r="235" spans="2:6" ht="15" thickBot="1" x14ac:dyDescent="0.35">
      <c r="B235" s="173"/>
      <c r="C235" s="149"/>
      <c r="D235" s="106" t="s">
        <v>407</v>
      </c>
      <c r="E235" s="101">
        <v>38</v>
      </c>
      <c r="F235" s="157"/>
    </row>
    <row r="236" spans="2:6" x14ac:dyDescent="0.3">
      <c r="B236" s="174" t="s">
        <v>408</v>
      </c>
      <c r="C236" s="146" t="s">
        <v>15</v>
      </c>
      <c r="D236" s="107" t="s">
        <v>409</v>
      </c>
      <c r="E236" s="108">
        <v>-50</v>
      </c>
      <c r="F236" s="156" t="s">
        <v>594</v>
      </c>
    </row>
    <row r="237" spans="2:6" ht="15" thickBot="1" x14ac:dyDescent="0.35">
      <c r="B237" s="175"/>
      <c r="C237" s="147"/>
      <c r="D237" s="109" t="s">
        <v>410</v>
      </c>
      <c r="E237" s="110">
        <v>50</v>
      </c>
      <c r="F237" s="157"/>
    </row>
    <row r="238" spans="2:6" x14ac:dyDescent="0.3">
      <c r="B238" s="172" t="s">
        <v>411</v>
      </c>
      <c r="C238" s="148" t="s">
        <v>412</v>
      </c>
      <c r="D238" s="98" t="s">
        <v>413</v>
      </c>
      <c r="E238" s="99">
        <v>-200</v>
      </c>
      <c r="F238" s="156" t="s">
        <v>595</v>
      </c>
    </row>
    <row r="239" spans="2:6" ht="15" thickBot="1" x14ac:dyDescent="0.35">
      <c r="B239" s="173"/>
      <c r="C239" s="149"/>
      <c r="D239" s="100" t="s">
        <v>404</v>
      </c>
      <c r="E239" s="101">
        <v>200</v>
      </c>
      <c r="F239" s="157"/>
    </row>
    <row r="240" spans="2:6" x14ac:dyDescent="0.3">
      <c r="B240" s="178" t="s">
        <v>414</v>
      </c>
      <c r="C240" s="146" t="s">
        <v>34</v>
      </c>
      <c r="D240" s="92" t="s">
        <v>401</v>
      </c>
      <c r="E240" s="93">
        <v>-23</v>
      </c>
      <c r="F240" s="156" t="s">
        <v>596</v>
      </c>
    </row>
    <row r="241" spans="2:6" ht="15" thickBot="1" x14ac:dyDescent="0.35">
      <c r="B241" s="178"/>
      <c r="C241" s="147"/>
      <c r="D241" s="195" t="s">
        <v>415</v>
      </c>
      <c r="E241" s="123">
        <v>23</v>
      </c>
      <c r="F241" s="157"/>
    </row>
    <row r="242" spans="2:6" x14ac:dyDescent="0.3">
      <c r="B242" s="172" t="s">
        <v>416</v>
      </c>
      <c r="C242" s="148" t="s">
        <v>9</v>
      </c>
      <c r="D242" s="98" t="s">
        <v>417</v>
      </c>
      <c r="E242" s="99">
        <v>-30</v>
      </c>
      <c r="F242" s="156" t="s">
        <v>597</v>
      </c>
    </row>
    <row r="243" spans="2:6" ht="15" thickBot="1" x14ac:dyDescent="0.35">
      <c r="B243" s="173"/>
      <c r="C243" s="149"/>
      <c r="D243" s="106" t="s">
        <v>418</v>
      </c>
      <c r="E243" s="101">
        <v>30</v>
      </c>
      <c r="F243" s="157"/>
    </row>
    <row r="244" spans="2:6" x14ac:dyDescent="0.3">
      <c r="B244" s="174" t="s">
        <v>419</v>
      </c>
      <c r="C244" s="146" t="s">
        <v>70</v>
      </c>
      <c r="D244" s="107" t="s">
        <v>309</v>
      </c>
      <c r="E244" s="108">
        <v>-50</v>
      </c>
      <c r="F244" s="156" t="s">
        <v>598</v>
      </c>
    </row>
    <row r="245" spans="2:6" ht="15" thickBot="1" x14ac:dyDescent="0.35">
      <c r="B245" s="175"/>
      <c r="C245" s="147"/>
      <c r="D245" s="109" t="s">
        <v>310</v>
      </c>
      <c r="E245" s="110">
        <v>50</v>
      </c>
      <c r="F245" s="157"/>
    </row>
    <row r="246" spans="2:6" x14ac:dyDescent="0.3">
      <c r="B246" s="172" t="s">
        <v>420</v>
      </c>
      <c r="C246" s="148" t="s">
        <v>70</v>
      </c>
      <c r="D246" s="98" t="s">
        <v>309</v>
      </c>
      <c r="E246" s="99">
        <v>-6</v>
      </c>
      <c r="F246" s="156" t="s">
        <v>599</v>
      </c>
    </row>
    <row r="247" spans="2:6" ht="15" thickBot="1" x14ac:dyDescent="0.35">
      <c r="B247" s="173"/>
      <c r="C247" s="149"/>
      <c r="D247" s="106" t="s">
        <v>310</v>
      </c>
      <c r="E247" s="101">
        <v>6</v>
      </c>
      <c r="F247" s="157"/>
    </row>
    <row r="248" spans="2:6" x14ac:dyDescent="0.3">
      <c r="B248" s="174" t="s">
        <v>421</v>
      </c>
      <c r="C248" s="146" t="s">
        <v>422</v>
      </c>
      <c r="D248" s="107" t="s">
        <v>423</v>
      </c>
      <c r="E248" s="108">
        <v>-132</v>
      </c>
      <c r="F248" s="156" t="s">
        <v>600</v>
      </c>
    </row>
    <row r="249" spans="2:6" ht="15" thickBot="1" x14ac:dyDescent="0.35">
      <c r="B249" s="175"/>
      <c r="C249" s="147"/>
      <c r="D249" s="117" t="s">
        <v>404</v>
      </c>
      <c r="E249" s="110">
        <v>132</v>
      </c>
      <c r="F249" s="157"/>
    </row>
    <row r="250" spans="2:6" x14ac:dyDescent="0.3">
      <c r="B250" s="172" t="s">
        <v>424</v>
      </c>
      <c r="C250" s="118" t="s">
        <v>15</v>
      </c>
      <c r="D250" s="98" t="s">
        <v>425</v>
      </c>
      <c r="E250" s="99">
        <v>-4484</v>
      </c>
      <c r="F250" s="156" t="s">
        <v>601</v>
      </c>
    </row>
    <row r="251" spans="2:6" ht="15" thickBot="1" x14ac:dyDescent="0.35">
      <c r="B251" s="173"/>
      <c r="C251" s="119" t="s">
        <v>140</v>
      </c>
      <c r="D251" s="100" t="s">
        <v>426</v>
      </c>
      <c r="E251" s="101">
        <v>4484</v>
      </c>
      <c r="F251" s="157"/>
    </row>
    <row r="252" spans="2:6" ht="15" thickBot="1" x14ac:dyDescent="0.35">
      <c r="B252" s="102" t="s">
        <v>427</v>
      </c>
      <c r="C252" s="103" t="s">
        <v>15</v>
      </c>
      <c r="D252" s="115" t="s">
        <v>428</v>
      </c>
      <c r="E252" s="105">
        <v>6000</v>
      </c>
      <c r="F252" s="19" t="s">
        <v>602</v>
      </c>
    </row>
    <row r="253" spans="2:6" ht="15" thickBot="1" x14ac:dyDescent="0.35">
      <c r="B253" s="111" t="s">
        <v>429</v>
      </c>
      <c r="C253" s="112" t="s">
        <v>430</v>
      </c>
      <c r="D253" s="113" t="s">
        <v>431</v>
      </c>
      <c r="E253" s="114">
        <v>1136</v>
      </c>
      <c r="F253" s="19" t="s">
        <v>603</v>
      </c>
    </row>
    <row r="254" spans="2:6" ht="15" thickBot="1" x14ac:dyDescent="0.35">
      <c r="B254" s="102" t="s">
        <v>432</v>
      </c>
      <c r="C254" s="103" t="s">
        <v>140</v>
      </c>
      <c r="D254" s="115" t="s">
        <v>433</v>
      </c>
      <c r="E254" s="105">
        <v>20</v>
      </c>
      <c r="F254" s="19" t="s">
        <v>604</v>
      </c>
    </row>
    <row r="255" spans="2:6" ht="15" thickBot="1" x14ac:dyDescent="0.35">
      <c r="B255" s="111" t="s">
        <v>434</v>
      </c>
      <c r="C255" s="112" t="s">
        <v>108</v>
      </c>
      <c r="D255" s="192" t="s">
        <v>435</v>
      </c>
      <c r="E255" s="114">
        <v>13</v>
      </c>
      <c r="F255" s="19" t="s">
        <v>605</v>
      </c>
    </row>
    <row r="256" spans="2:6" ht="15" thickBot="1" x14ac:dyDescent="0.35">
      <c r="B256" s="102" t="s">
        <v>436</v>
      </c>
      <c r="C256" s="103" t="s">
        <v>108</v>
      </c>
      <c r="D256" s="133" t="s">
        <v>437</v>
      </c>
      <c r="E256" s="105">
        <v>334</v>
      </c>
      <c r="F256" s="19" t="s">
        <v>606</v>
      </c>
    </row>
    <row r="257" spans="2:6" ht="15" thickBot="1" x14ac:dyDescent="0.35">
      <c r="B257" s="111" t="s">
        <v>438</v>
      </c>
      <c r="C257" s="112" t="s">
        <v>86</v>
      </c>
      <c r="D257" s="113" t="s">
        <v>439</v>
      </c>
      <c r="E257" s="114">
        <v>-20</v>
      </c>
      <c r="F257" s="19" t="s">
        <v>607</v>
      </c>
    </row>
    <row r="258" spans="2:6" x14ac:dyDescent="0.3">
      <c r="B258" s="178" t="s">
        <v>440</v>
      </c>
      <c r="C258" s="146" t="s">
        <v>48</v>
      </c>
      <c r="D258" s="92" t="s">
        <v>441</v>
      </c>
      <c r="E258" s="93">
        <v>-670</v>
      </c>
      <c r="F258" s="156" t="s">
        <v>608</v>
      </c>
    </row>
    <row r="259" spans="2:6" ht="15" thickBot="1" x14ac:dyDescent="0.35">
      <c r="B259" s="175"/>
      <c r="C259" s="147"/>
      <c r="D259" s="117" t="s">
        <v>442</v>
      </c>
      <c r="E259" s="110">
        <v>670</v>
      </c>
      <c r="F259" s="157"/>
    </row>
    <row r="260" spans="2:6" x14ac:dyDescent="0.3">
      <c r="B260" s="172" t="s">
        <v>443</v>
      </c>
      <c r="C260" s="148" t="s">
        <v>34</v>
      </c>
      <c r="D260" s="98" t="s">
        <v>444</v>
      </c>
      <c r="E260" s="99">
        <v>-18</v>
      </c>
      <c r="F260" s="156" t="s">
        <v>609</v>
      </c>
    </row>
    <row r="261" spans="2:6" ht="15" thickBot="1" x14ac:dyDescent="0.35">
      <c r="B261" s="173"/>
      <c r="C261" s="149"/>
      <c r="D261" s="106" t="s">
        <v>445</v>
      </c>
      <c r="E261" s="101">
        <v>18</v>
      </c>
      <c r="F261" s="157"/>
    </row>
    <row r="262" spans="2:6" ht="15" thickBot="1" x14ac:dyDescent="0.35">
      <c r="B262" s="102" t="s">
        <v>446</v>
      </c>
      <c r="C262" s="103" t="s">
        <v>34</v>
      </c>
      <c r="D262" s="104" t="s">
        <v>447</v>
      </c>
      <c r="E262" s="105">
        <v>28</v>
      </c>
      <c r="F262" s="19" t="s">
        <v>610</v>
      </c>
    </row>
    <row r="263" spans="2:6" ht="15" thickBot="1" x14ac:dyDescent="0.35">
      <c r="B263" s="111" t="s">
        <v>448</v>
      </c>
      <c r="C263" s="112" t="s">
        <v>28</v>
      </c>
      <c r="D263" s="113" t="s">
        <v>449</v>
      </c>
      <c r="E263" s="114">
        <v>299</v>
      </c>
      <c r="F263" s="19" t="s">
        <v>611</v>
      </c>
    </row>
    <row r="264" spans="2:6" x14ac:dyDescent="0.3">
      <c r="B264" s="174" t="s">
        <v>450</v>
      </c>
      <c r="C264" s="120" t="s">
        <v>31</v>
      </c>
      <c r="D264" s="125" t="s">
        <v>451</v>
      </c>
      <c r="E264" s="108">
        <v>1060</v>
      </c>
      <c r="F264" s="156" t="s">
        <v>612</v>
      </c>
    </row>
    <row r="265" spans="2:6" ht="15" thickBot="1" x14ac:dyDescent="0.35">
      <c r="B265" s="175"/>
      <c r="C265" s="121" t="s">
        <v>15</v>
      </c>
      <c r="D265" s="117" t="s">
        <v>452</v>
      </c>
      <c r="E265" s="110">
        <v>216</v>
      </c>
      <c r="F265" s="157"/>
    </row>
    <row r="266" spans="2:6" ht="15" thickBot="1" x14ac:dyDescent="0.35">
      <c r="B266" s="111" t="s">
        <v>453</v>
      </c>
      <c r="C266" s="112" t="s">
        <v>89</v>
      </c>
      <c r="D266" s="134" t="s">
        <v>454</v>
      </c>
      <c r="E266" s="114">
        <v>397</v>
      </c>
      <c r="F266" s="136" t="s">
        <v>613</v>
      </c>
    </row>
    <row r="267" spans="2:6" ht="15" thickBot="1" x14ac:dyDescent="0.35">
      <c r="B267" s="102" t="s">
        <v>455</v>
      </c>
      <c r="C267" s="103" t="s">
        <v>108</v>
      </c>
      <c r="D267" s="133" t="s">
        <v>456</v>
      </c>
      <c r="E267" s="105">
        <v>334</v>
      </c>
      <c r="F267" s="80" t="s">
        <v>547</v>
      </c>
    </row>
    <row r="268" spans="2:6" x14ac:dyDescent="0.3">
      <c r="B268" s="182" t="s">
        <v>457</v>
      </c>
      <c r="C268" s="118" t="s">
        <v>15</v>
      </c>
      <c r="D268" s="98" t="s">
        <v>368</v>
      </c>
      <c r="E268" s="99">
        <v>-156</v>
      </c>
      <c r="F268" s="156" t="s">
        <v>546</v>
      </c>
    </row>
    <row r="269" spans="2:6" x14ac:dyDescent="0.3">
      <c r="B269" s="183"/>
      <c r="C269" s="89" t="s">
        <v>140</v>
      </c>
      <c r="D269" s="87" t="s">
        <v>458</v>
      </c>
      <c r="E269" s="88">
        <v>90</v>
      </c>
      <c r="F269" s="158"/>
    </row>
    <row r="270" spans="2:6" x14ac:dyDescent="0.3">
      <c r="B270" s="183"/>
      <c r="C270" s="89" t="s">
        <v>108</v>
      </c>
      <c r="D270" s="87" t="s">
        <v>459</v>
      </c>
      <c r="E270" s="88">
        <v>21</v>
      </c>
      <c r="F270" s="158"/>
    </row>
    <row r="271" spans="2:6" ht="15" thickBot="1" x14ac:dyDescent="0.35">
      <c r="B271" s="183"/>
      <c r="C271" s="206" t="s">
        <v>86</v>
      </c>
      <c r="D271" s="202" t="s">
        <v>460</v>
      </c>
      <c r="E271" s="203">
        <v>45</v>
      </c>
      <c r="F271" s="158"/>
    </row>
    <row r="272" spans="2:6" ht="14.4" customHeight="1" x14ac:dyDescent="0.3">
      <c r="B272" s="174" t="s">
        <v>461</v>
      </c>
      <c r="C272" s="146" t="s">
        <v>15</v>
      </c>
      <c r="D272" s="107" t="s">
        <v>462</v>
      </c>
      <c r="E272" s="108">
        <v>-92.5</v>
      </c>
      <c r="F272" s="156" t="s">
        <v>642</v>
      </c>
    </row>
    <row r="273" spans="2:6" ht="14.4" customHeight="1" thickBot="1" x14ac:dyDescent="0.35">
      <c r="B273" s="178"/>
      <c r="C273" s="201"/>
      <c r="D273" s="85" t="s">
        <v>463</v>
      </c>
      <c r="E273" s="86">
        <v>92.5</v>
      </c>
      <c r="F273" s="157"/>
    </row>
    <row r="274" spans="2:6" ht="14.4" customHeight="1" x14ac:dyDescent="0.3">
      <c r="B274" s="178"/>
      <c r="C274" s="201"/>
      <c r="D274" s="85" t="s">
        <v>462</v>
      </c>
      <c r="E274" s="86">
        <v>-595</v>
      </c>
      <c r="F274" s="156" t="s">
        <v>643</v>
      </c>
    </row>
    <row r="275" spans="2:6" ht="15" thickBot="1" x14ac:dyDescent="0.35">
      <c r="B275" s="175"/>
      <c r="C275" s="147"/>
      <c r="D275" s="117" t="s">
        <v>463</v>
      </c>
      <c r="E275" s="110">
        <v>595</v>
      </c>
      <c r="F275" s="157"/>
    </row>
    <row r="276" spans="2:6" x14ac:dyDescent="0.3">
      <c r="B276" s="181" t="s">
        <v>464</v>
      </c>
      <c r="C276" s="207" t="s">
        <v>48</v>
      </c>
      <c r="D276" s="204" t="s">
        <v>441</v>
      </c>
      <c r="E276" s="205">
        <v>-40</v>
      </c>
      <c r="F276" s="158" t="s">
        <v>545</v>
      </c>
    </row>
    <row r="277" spans="2:6" ht="15" thickBot="1" x14ac:dyDescent="0.35">
      <c r="B277" s="173"/>
      <c r="C277" s="149"/>
      <c r="D277" s="100" t="s">
        <v>465</v>
      </c>
      <c r="E277" s="101">
        <v>40</v>
      </c>
      <c r="F277" s="157"/>
    </row>
    <row r="278" spans="2:6" ht="15" thickBot="1" x14ac:dyDescent="0.35">
      <c r="B278" s="141" t="s">
        <v>466</v>
      </c>
      <c r="C278" s="184" t="s">
        <v>89</v>
      </c>
      <c r="D278" s="185" t="s">
        <v>467</v>
      </c>
      <c r="E278" s="186">
        <v>8</v>
      </c>
      <c r="F278" s="80" t="s">
        <v>544</v>
      </c>
    </row>
    <row r="279" spans="2:6" x14ac:dyDescent="0.3">
      <c r="B279" s="172" t="s">
        <v>468</v>
      </c>
      <c r="C279" s="187" t="s">
        <v>15</v>
      </c>
      <c r="D279" s="98" t="s">
        <v>368</v>
      </c>
      <c r="E279" s="99">
        <v>-368</v>
      </c>
      <c r="F279" s="156" t="s">
        <v>543</v>
      </c>
    </row>
    <row r="280" spans="2:6" ht="28.2" thickBot="1" x14ac:dyDescent="0.35">
      <c r="B280" s="173"/>
      <c r="C280" s="188" t="s">
        <v>374</v>
      </c>
      <c r="D280" s="196" t="s">
        <v>469</v>
      </c>
      <c r="E280" s="101">
        <v>368</v>
      </c>
      <c r="F280" s="157"/>
    </row>
    <row r="281" spans="2:6" x14ac:dyDescent="0.3">
      <c r="B281" s="178" t="s">
        <v>470</v>
      </c>
      <c r="C281" s="154" t="s">
        <v>15</v>
      </c>
      <c r="D281" s="92" t="s">
        <v>471</v>
      </c>
      <c r="E281" s="93">
        <v>-14</v>
      </c>
      <c r="F281" s="158" t="s">
        <v>542</v>
      </c>
    </row>
    <row r="282" spans="2:6" x14ac:dyDescent="0.3">
      <c r="B282" s="178"/>
      <c r="C282" s="154"/>
      <c r="D282" s="85" t="s">
        <v>472</v>
      </c>
      <c r="E282" s="86">
        <v>14</v>
      </c>
      <c r="F282" s="158"/>
    </row>
    <row r="283" spans="2:6" x14ac:dyDescent="0.3">
      <c r="B283" s="178"/>
      <c r="C283" s="154"/>
      <c r="D283" s="85" t="s">
        <v>471</v>
      </c>
      <c r="E283" s="86">
        <v>-15</v>
      </c>
      <c r="F283" s="158"/>
    </row>
    <row r="284" spans="2:6" ht="15" thickBot="1" x14ac:dyDescent="0.35">
      <c r="B284" s="175"/>
      <c r="C284" s="155"/>
      <c r="D284" s="117" t="s">
        <v>472</v>
      </c>
      <c r="E284" s="110">
        <v>15</v>
      </c>
      <c r="F284" s="157"/>
    </row>
    <row r="285" spans="2:6" x14ac:dyDescent="0.3">
      <c r="B285" s="172" t="s">
        <v>473</v>
      </c>
      <c r="C285" s="152" t="s">
        <v>115</v>
      </c>
      <c r="D285" s="98" t="s">
        <v>441</v>
      </c>
      <c r="E285" s="99">
        <v>-30</v>
      </c>
      <c r="F285" s="156" t="s">
        <v>541</v>
      </c>
    </row>
    <row r="286" spans="2:6" ht="15" thickBot="1" x14ac:dyDescent="0.35">
      <c r="B286" s="173"/>
      <c r="C286" s="153"/>
      <c r="D286" s="100" t="s">
        <v>465</v>
      </c>
      <c r="E286" s="101">
        <v>30</v>
      </c>
      <c r="F286" s="157"/>
    </row>
    <row r="287" spans="2:6" ht="15" thickBot="1" x14ac:dyDescent="0.35">
      <c r="B287" s="102" t="s">
        <v>474</v>
      </c>
      <c r="C287" s="103" t="s">
        <v>96</v>
      </c>
      <c r="D287" s="115" t="s">
        <v>475</v>
      </c>
      <c r="E287" s="105">
        <v>3845</v>
      </c>
      <c r="F287" s="80" t="s">
        <v>540</v>
      </c>
    </row>
    <row r="288" spans="2:6" x14ac:dyDescent="0.3">
      <c r="B288" s="172" t="s">
        <v>476</v>
      </c>
      <c r="C288" s="118" t="s">
        <v>15</v>
      </c>
      <c r="D288" s="98" t="s">
        <v>452</v>
      </c>
      <c r="E288" s="99">
        <v>18720</v>
      </c>
      <c r="F288" s="156" t="s">
        <v>539</v>
      </c>
    </row>
    <row r="289" spans="2:6" x14ac:dyDescent="0.3">
      <c r="B289" s="181"/>
      <c r="C289" s="89" t="s">
        <v>31</v>
      </c>
      <c r="D289" s="87" t="s">
        <v>317</v>
      </c>
      <c r="E289" s="88">
        <v>-270</v>
      </c>
      <c r="F289" s="158"/>
    </row>
    <row r="290" spans="2:6" ht="15" thickBot="1" x14ac:dyDescent="0.35">
      <c r="B290" s="173"/>
      <c r="C290" s="119" t="s">
        <v>31</v>
      </c>
      <c r="D290" s="100" t="s">
        <v>477</v>
      </c>
      <c r="E290" s="101">
        <v>1050</v>
      </c>
      <c r="F290" s="157"/>
    </row>
    <row r="291" spans="2:6" x14ac:dyDescent="0.3">
      <c r="B291" s="174" t="s">
        <v>478</v>
      </c>
      <c r="C291" s="146" t="s">
        <v>13</v>
      </c>
      <c r="D291" s="107" t="s">
        <v>508</v>
      </c>
      <c r="E291" s="108">
        <v>-250</v>
      </c>
      <c r="F291" s="156" t="s">
        <v>511</v>
      </c>
    </row>
    <row r="292" spans="2:6" ht="15" thickBot="1" x14ac:dyDescent="0.35">
      <c r="B292" s="175"/>
      <c r="C292" s="147"/>
      <c r="D292" s="117" t="s">
        <v>509</v>
      </c>
      <c r="E292" s="110">
        <v>250</v>
      </c>
      <c r="F292" s="157"/>
    </row>
    <row r="293" spans="2:6" ht="15" thickBot="1" x14ac:dyDescent="0.35">
      <c r="B293" s="111" t="s">
        <v>479</v>
      </c>
      <c r="C293" s="112" t="s">
        <v>108</v>
      </c>
      <c r="D293" s="113" t="s">
        <v>510</v>
      </c>
      <c r="E293" s="114">
        <v>2633</v>
      </c>
      <c r="F293" s="80" t="s">
        <v>512</v>
      </c>
    </row>
    <row r="294" spans="2:6" x14ac:dyDescent="0.3">
      <c r="B294" s="174" t="s">
        <v>480</v>
      </c>
      <c r="C294" s="120" t="s">
        <v>15</v>
      </c>
      <c r="D294" s="197" t="s">
        <v>452</v>
      </c>
      <c r="E294" s="108">
        <v>499</v>
      </c>
      <c r="F294" s="156" t="s">
        <v>511</v>
      </c>
    </row>
    <row r="295" spans="2:6" ht="15" thickBot="1" x14ac:dyDescent="0.35">
      <c r="B295" s="175"/>
      <c r="C295" s="121" t="s">
        <v>34</v>
      </c>
      <c r="D295" s="117" t="s">
        <v>317</v>
      </c>
      <c r="E295" s="110">
        <v>-32</v>
      </c>
      <c r="F295" s="157"/>
    </row>
    <row r="296" spans="2:6" x14ac:dyDescent="0.3">
      <c r="B296" s="172" t="s">
        <v>481</v>
      </c>
      <c r="C296" s="148" t="s">
        <v>96</v>
      </c>
      <c r="D296" s="98" t="s">
        <v>513</v>
      </c>
      <c r="E296" s="99">
        <v>-130</v>
      </c>
      <c r="F296" s="156" t="s">
        <v>515</v>
      </c>
    </row>
    <row r="297" spans="2:6" ht="15" thickBot="1" x14ac:dyDescent="0.35">
      <c r="B297" s="173"/>
      <c r="C297" s="149"/>
      <c r="D297" s="100" t="s">
        <v>514</v>
      </c>
      <c r="E297" s="101">
        <v>130</v>
      </c>
      <c r="F297" s="157"/>
    </row>
    <row r="298" spans="2:6" x14ac:dyDescent="0.3">
      <c r="B298" s="174" t="s">
        <v>482</v>
      </c>
      <c r="C298" s="120" t="s">
        <v>31</v>
      </c>
      <c r="D298" s="107" t="s">
        <v>332</v>
      </c>
      <c r="E298" s="108">
        <v>-2</v>
      </c>
      <c r="F298" s="156" t="s">
        <v>516</v>
      </c>
    </row>
    <row r="299" spans="2:6" ht="15" thickBot="1" x14ac:dyDescent="0.35">
      <c r="B299" s="175"/>
      <c r="C299" s="121" t="s">
        <v>13</v>
      </c>
      <c r="D299" s="117" t="s">
        <v>614</v>
      </c>
      <c r="E299" s="110">
        <v>20</v>
      </c>
      <c r="F299" s="157"/>
    </row>
    <row r="300" spans="2:6" x14ac:dyDescent="0.3">
      <c r="B300" s="172" t="s">
        <v>483</v>
      </c>
      <c r="C300" s="148" t="s">
        <v>115</v>
      </c>
      <c r="D300" s="98" t="s">
        <v>615</v>
      </c>
      <c r="E300" s="99">
        <v>-44</v>
      </c>
      <c r="F300" s="156" t="s">
        <v>517</v>
      </c>
    </row>
    <row r="301" spans="2:6" ht="15" thickBot="1" x14ac:dyDescent="0.35">
      <c r="B301" s="173"/>
      <c r="C301" s="149"/>
      <c r="D301" s="100" t="s">
        <v>616</v>
      </c>
      <c r="E301" s="101">
        <v>44</v>
      </c>
      <c r="F301" s="157"/>
    </row>
    <row r="302" spans="2:6" x14ac:dyDescent="0.3">
      <c r="B302" s="174" t="s">
        <v>484</v>
      </c>
      <c r="C302" s="146" t="s">
        <v>617</v>
      </c>
      <c r="D302" s="107" t="s">
        <v>618</v>
      </c>
      <c r="E302" s="108">
        <v>-1</v>
      </c>
      <c r="F302" s="156" t="s">
        <v>518</v>
      </c>
    </row>
    <row r="303" spans="2:6" ht="15" thickBot="1" x14ac:dyDescent="0.35">
      <c r="B303" s="175"/>
      <c r="C303" s="147"/>
      <c r="D303" s="117" t="s">
        <v>619</v>
      </c>
      <c r="E303" s="110">
        <v>1</v>
      </c>
      <c r="F303" s="157"/>
    </row>
    <row r="304" spans="2:6" x14ac:dyDescent="0.3">
      <c r="B304" s="172" t="s">
        <v>485</v>
      </c>
      <c r="C304" s="148" t="s">
        <v>31</v>
      </c>
      <c r="D304" s="198" t="s">
        <v>618</v>
      </c>
      <c r="E304" s="99">
        <v>-200</v>
      </c>
      <c r="F304" s="156" t="s">
        <v>519</v>
      </c>
    </row>
    <row r="305" spans="2:6" ht="15" thickBot="1" x14ac:dyDescent="0.35">
      <c r="B305" s="173"/>
      <c r="C305" s="149"/>
      <c r="D305" s="199" t="s">
        <v>619</v>
      </c>
      <c r="E305" s="101">
        <v>200</v>
      </c>
      <c r="F305" s="157"/>
    </row>
    <row r="306" spans="2:6" x14ac:dyDescent="0.3">
      <c r="B306" s="174" t="s">
        <v>486</v>
      </c>
      <c r="C306" s="120" t="s">
        <v>89</v>
      </c>
      <c r="D306" s="107" t="s">
        <v>620</v>
      </c>
      <c r="E306" s="108">
        <v>-2695</v>
      </c>
      <c r="F306" s="156" t="s">
        <v>520</v>
      </c>
    </row>
    <row r="307" spans="2:6" ht="15" thickBot="1" x14ac:dyDescent="0.35">
      <c r="B307" s="175"/>
      <c r="C307" s="121" t="s">
        <v>15</v>
      </c>
      <c r="D307" s="117" t="s">
        <v>452</v>
      </c>
      <c r="E307" s="110">
        <v>2695</v>
      </c>
      <c r="F307" s="157"/>
    </row>
    <row r="308" spans="2:6" x14ac:dyDescent="0.3">
      <c r="B308" s="172" t="s">
        <v>487</v>
      </c>
      <c r="C308" s="148" t="s">
        <v>48</v>
      </c>
      <c r="D308" s="98" t="s">
        <v>615</v>
      </c>
      <c r="E308" s="99">
        <v>320</v>
      </c>
      <c r="F308" s="156" t="s">
        <v>521</v>
      </c>
    </row>
    <row r="309" spans="2:6" ht="15" thickBot="1" x14ac:dyDescent="0.35">
      <c r="B309" s="173"/>
      <c r="C309" s="149"/>
      <c r="D309" s="100" t="s">
        <v>616</v>
      </c>
      <c r="E309" s="101">
        <v>-320</v>
      </c>
      <c r="F309" s="157"/>
    </row>
    <row r="310" spans="2:6" ht="15" thickBot="1" x14ac:dyDescent="0.35">
      <c r="B310" s="94" t="s">
        <v>488</v>
      </c>
      <c r="C310" s="95" t="s">
        <v>621</v>
      </c>
      <c r="D310" s="96" t="s">
        <v>622</v>
      </c>
      <c r="E310" s="97">
        <v>2</v>
      </c>
      <c r="F310" s="80" t="s">
        <v>522</v>
      </c>
    </row>
    <row r="311" spans="2:6" x14ac:dyDescent="0.3">
      <c r="B311" s="172" t="s">
        <v>489</v>
      </c>
      <c r="C311" s="148" t="s">
        <v>28</v>
      </c>
      <c r="D311" s="98" t="s">
        <v>615</v>
      </c>
      <c r="E311" s="99">
        <v>-92</v>
      </c>
      <c r="F311" s="156" t="s">
        <v>523</v>
      </c>
    </row>
    <row r="312" spans="2:6" ht="15" thickBot="1" x14ac:dyDescent="0.35">
      <c r="B312" s="173"/>
      <c r="C312" s="149"/>
      <c r="D312" s="100" t="s">
        <v>616</v>
      </c>
      <c r="E312" s="101">
        <v>92</v>
      </c>
      <c r="F312" s="157"/>
    </row>
    <row r="313" spans="2:6" x14ac:dyDescent="0.3">
      <c r="B313" s="174" t="s">
        <v>490</v>
      </c>
      <c r="C313" s="120" t="s">
        <v>36</v>
      </c>
      <c r="D313" s="107" t="s">
        <v>623</v>
      </c>
      <c r="E313" s="108">
        <v>230</v>
      </c>
      <c r="F313" s="156" t="s">
        <v>524</v>
      </c>
    </row>
    <row r="314" spans="2:6" ht="15" thickBot="1" x14ac:dyDescent="0.35">
      <c r="B314" s="175"/>
      <c r="C314" s="121" t="s">
        <v>15</v>
      </c>
      <c r="D314" s="117" t="s">
        <v>452</v>
      </c>
      <c r="E314" s="110">
        <v>-230</v>
      </c>
      <c r="F314" s="157"/>
    </row>
    <row r="315" spans="2:6" x14ac:dyDescent="0.3">
      <c r="B315" s="172" t="s">
        <v>491</v>
      </c>
      <c r="C315" s="150" t="s">
        <v>24</v>
      </c>
      <c r="D315" s="98" t="s">
        <v>615</v>
      </c>
      <c r="E315" s="99">
        <v>-500</v>
      </c>
      <c r="F315" s="156" t="s">
        <v>525</v>
      </c>
    </row>
    <row r="316" spans="2:6" ht="15" thickBot="1" x14ac:dyDescent="0.35">
      <c r="B316" s="173"/>
      <c r="C316" s="151"/>
      <c r="D316" s="100" t="s">
        <v>616</v>
      </c>
      <c r="E316" s="101">
        <v>500</v>
      </c>
      <c r="F316" s="157"/>
    </row>
    <row r="317" spans="2:6" ht="15" thickBot="1" x14ac:dyDescent="0.35">
      <c r="B317" s="102" t="s">
        <v>492</v>
      </c>
      <c r="C317" s="103" t="s">
        <v>108</v>
      </c>
      <c r="D317" s="115" t="s">
        <v>624</v>
      </c>
      <c r="E317" s="105">
        <v>-6</v>
      </c>
      <c r="F317" s="19" t="s">
        <v>526</v>
      </c>
    </row>
    <row r="318" spans="2:6" ht="15" thickBot="1" x14ac:dyDescent="0.35">
      <c r="B318" s="138" t="s">
        <v>493</v>
      </c>
      <c r="C318" s="139" t="s">
        <v>630</v>
      </c>
      <c r="D318" s="200" t="s">
        <v>55</v>
      </c>
      <c r="E318" s="140">
        <v>76</v>
      </c>
      <c r="F318" s="80" t="s">
        <v>527</v>
      </c>
    </row>
    <row r="319" spans="2:6" x14ac:dyDescent="0.3">
      <c r="B319" s="174" t="s">
        <v>494</v>
      </c>
      <c r="C319" s="120" t="s">
        <v>31</v>
      </c>
      <c r="D319" s="107" t="s">
        <v>625</v>
      </c>
      <c r="E319" s="108">
        <v>44</v>
      </c>
      <c r="F319" s="156" t="s">
        <v>528</v>
      </c>
    </row>
    <row r="320" spans="2:6" x14ac:dyDescent="0.3">
      <c r="B320" s="178"/>
      <c r="C320" s="84" t="s">
        <v>639</v>
      </c>
      <c r="D320" s="85" t="s">
        <v>626</v>
      </c>
      <c r="E320" s="86">
        <v>-35</v>
      </c>
      <c r="F320" s="158"/>
    </row>
    <row r="321" spans="2:6" ht="15" thickBot="1" x14ac:dyDescent="0.35">
      <c r="B321" s="175"/>
      <c r="C321" s="121" t="s">
        <v>38</v>
      </c>
      <c r="D321" s="85" t="s">
        <v>626</v>
      </c>
      <c r="E321" s="110">
        <v>-9</v>
      </c>
      <c r="F321" s="157"/>
    </row>
    <row r="322" spans="2:6" x14ac:dyDescent="0.3">
      <c r="B322" s="172" t="s">
        <v>495</v>
      </c>
      <c r="C322" s="118" t="s">
        <v>31</v>
      </c>
      <c r="D322" s="98" t="s">
        <v>627</v>
      </c>
      <c r="E322" s="99">
        <v>26</v>
      </c>
      <c r="F322" s="156" t="s">
        <v>529</v>
      </c>
    </row>
    <row r="323" spans="2:6" x14ac:dyDescent="0.3">
      <c r="B323" s="181"/>
      <c r="C323" s="89" t="s">
        <v>36</v>
      </c>
      <c r="D323" s="87" t="s">
        <v>628</v>
      </c>
      <c r="E323" s="88">
        <v>-25</v>
      </c>
      <c r="F323" s="158"/>
    </row>
    <row r="324" spans="2:6" ht="15" thickBot="1" x14ac:dyDescent="0.35">
      <c r="B324" s="173"/>
      <c r="C324" s="119" t="s">
        <v>38</v>
      </c>
      <c r="D324" s="87" t="s">
        <v>628</v>
      </c>
      <c r="E324" s="101">
        <v>-1</v>
      </c>
      <c r="F324" s="157"/>
    </row>
    <row r="325" spans="2:6" x14ac:dyDescent="0.3">
      <c r="B325" s="174" t="s">
        <v>496</v>
      </c>
      <c r="C325" s="146" t="s">
        <v>36</v>
      </c>
      <c r="D325" s="107" t="s">
        <v>618</v>
      </c>
      <c r="E325" s="108">
        <v>-45</v>
      </c>
      <c r="F325" s="156" t="s">
        <v>530</v>
      </c>
    </row>
    <row r="326" spans="2:6" ht="15" thickBot="1" x14ac:dyDescent="0.35">
      <c r="B326" s="175"/>
      <c r="C326" s="147"/>
      <c r="D326" s="117" t="s">
        <v>619</v>
      </c>
      <c r="E326" s="110">
        <v>45</v>
      </c>
      <c r="F326" s="157"/>
    </row>
    <row r="327" spans="2:6" ht="15" thickBot="1" x14ac:dyDescent="0.35">
      <c r="B327" s="111" t="s">
        <v>497</v>
      </c>
      <c r="C327" s="112" t="s">
        <v>108</v>
      </c>
      <c r="D327" s="192" t="s">
        <v>629</v>
      </c>
      <c r="E327" s="114">
        <v>-1</v>
      </c>
      <c r="F327" s="19" t="s">
        <v>531</v>
      </c>
    </row>
    <row r="328" spans="2:6" ht="15" thickBot="1" x14ac:dyDescent="0.35">
      <c r="B328" s="102" t="s">
        <v>498</v>
      </c>
      <c r="C328" s="103" t="s">
        <v>28</v>
      </c>
      <c r="D328" s="115" t="s">
        <v>631</v>
      </c>
      <c r="E328" s="105">
        <v>139</v>
      </c>
      <c r="F328" s="19" t="s">
        <v>532</v>
      </c>
    </row>
    <row r="329" spans="2:6" x14ac:dyDescent="0.3">
      <c r="B329" s="172" t="s">
        <v>499</v>
      </c>
      <c r="C329" s="148" t="s">
        <v>48</v>
      </c>
      <c r="D329" s="198" t="s">
        <v>618</v>
      </c>
      <c r="E329" s="99">
        <v>-338</v>
      </c>
      <c r="F329" s="156" t="s">
        <v>533</v>
      </c>
    </row>
    <row r="330" spans="2:6" ht="15" thickBot="1" x14ac:dyDescent="0.35">
      <c r="B330" s="173"/>
      <c r="C330" s="149"/>
      <c r="D330" s="199" t="s">
        <v>619</v>
      </c>
      <c r="E330" s="101">
        <v>338</v>
      </c>
      <c r="F330" s="157"/>
    </row>
    <row r="331" spans="2:6" x14ac:dyDescent="0.3">
      <c r="B331" s="174" t="s">
        <v>500</v>
      </c>
      <c r="C331" s="146" t="s">
        <v>15</v>
      </c>
      <c r="D331" s="107" t="s">
        <v>632</v>
      </c>
      <c r="E331" s="108">
        <v>-1300</v>
      </c>
      <c r="F331" s="156" t="s">
        <v>534</v>
      </c>
    </row>
    <row r="332" spans="2:6" ht="15" thickBot="1" x14ac:dyDescent="0.35">
      <c r="B332" s="175"/>
      <c r="C332" s="147"/>
      <c r="D332" s="117" t="s">
        <v>633</v>
      </c>
      <c r="E332" s="110">
        <v>1300</v>
      </c>
      <c r="F332" s="157"/>
    </row>
    <row r="333" spans="2:6" ht="16.5" customHeight="1" thickBot="1" x14ac:dyDescent="0.35">
      <c r="B333" s="111" t="s">
        <v>501</v>
      </c>
      <c r="C333" s="142" t="s">
        <v>89</v>
      </c>
      <c r="D333" s="143" t="s">
        <v>635</v>
      </c>
      <c r="E333" s="114">
        <v>1367</v>
      </c>
      <c r="F333" s="19" t="s">
        <v>535</v>
      </c>
    </row>
    <row r="334" spans="2:6" ht="15" thickBot="1" x14ac:dyDescent="0.35">
      <c r="B334" s="102" t="s">
        <v>502</v>
      </c>
      <c r="C334" s="103" t="s">
        <v>34</v>
      </c>
      <c r="D334" s="115" t="s">
        <v>634</v>
      </c>
      <c r="E334" s="105">
        <v>21</v>
      </c>
      <c r="F334" s="19" t="s">
        <v>536</v>
      </c>
    </row>
    <row r="335" spans="2:6" ht="15" thickBot="1" x14ac:dyDescent="0.35">
      <c r="B335" s="111" t="s">
        <v>503</v>
      </c>
      <c r="C335" s="112" t="s">
        <v>34</v>
      </c>
      <c r="D335" s="113" t="s">
        <v>636</v>
      </c>
      <c r="E335" s="114">
        <v>27</v>
      </c>
      <c r="F335" s="19" t="s">
        <v>537</v>
      </c>
    </row>
    <row r="336" spans="2:6" x14ac:dyDescent="0.3">
      <c r="B336" s="174" t="s">
        <v>504</v>
      </c>
      <c r="C336" s="146" t="s">
        <v>15</v>
      </c>
      <c r="D336" s="107" t="s">
        <v>637</v>
      </c>
      <c r="E336" s="108">
        <v>-17</v>
      </c>
      <c r="F336" s="156" t="s">
        <v>538</v>
      </c>
    </row>
    <row r="337" spans="2:6" ht="15" thickBot="1" x14ac:dyDescent="0.35">
      <c r="B337" s="175"/>
      <c r="C337" s="147"/>
      <c r="D337" s="117" t="s">
        <v>641</v>
      </c>
      <c r="E337" s="110">
        <v>17</v>
      </c>
      <c r="F337" s="157"/>
    </row>
    <row r="338" spans="2:6" ht="15" thickBot="1" x14ac:dyDescent="0.35">
      <c r="B338" s="129"/>
      <c r="C338" s="130"/>
      <c r="D338" s="131" t="s">
        <v>505</v>
      </c>
      <c r="E338" s="132">
        <f>SUM(E4:E337)</f>
        <v>445820.6</v>
      </c>
      <c r="F338" s="91"/>
    </row>
    <row r="343" spans="2:6" x14ac:dyDescent="0.3">
      <c r="D343" s="90" t="s">
        <v>193</v>
      </c>
      <c r="E343" s="83">
        <v>1069746</v>
      </c>
    </row>
    <row r="344" spans="2:6" x14ac:dyDescent="0.3">
      <c r="D344" s="81" t="s">
        <v>506</v>
      </c>
      <c r="E344" s="82">
        <f>E338</f>
        <v>445820.6</v>
      </c>
    </row>
    <row r="345" spans="2:6" x14ac:dyDescent="0.3">
      <c r="D345" s="90" t="s">
        <v>194</v>
      </c>
      <c r="E345" s="83">
        <f>SUM(E343:E344)</f>
        <v>1515566.6</v>
      </c>
    </row>
  </sheetData>
  <mergeCells count="323">
    <mergeCell ref="F272:F273"/>
    <mergeCell ref="F274:F275"/>
    <mergeCell ref="F258:F259"/>
    <mergeCell ref="F260:F261"/>
    <mergeCell ref="F264:F265"/>
    <mergeCell ref="F236:F237"/>
    <mergeCell ref="F238:F239"/>
    <mergeCell ref="F240:F241"/>
    <mergeCell ref="F242:F243"/>
    <mergeCell ref="F244:F245"/>
    <mergeCell ref="F246:F247"/>
    <mergeCell ref="F248:F249"/>
    <mergeCell ref="F250:F251"/>
    <mergeCell ref="F216:F217"/>
    <mergeCell ref="F218:F219"/>
    <mergeCell ref="F224:F225"/>
    <mergeCell ref="F226:F227"/>
    <mergeCell ref="F228:F229"/>
    <mergeCell ref="F230:F231"/>
    <mergeCell ref="F232:F233"/>
    <mergeCell ref="F234:F235"/>
    <mergeCell ref="F193:F194"/>
    <mergeCell ref="F196:F197"/>
    <mergeCell ref="F201:F203"/>
    <mergeCell ref="F204:F207"/>
    <mergeCell ref="F208:F209"/>
    <mergeCell ref="F210:F211"/>
    <mergeCell ref="F212:F213"/>
    <mergeCell ref="F214:F215"/>
    <mergeCell ref="F164:F165"/>
    <mergeCell ref="F167:F168"/>
    <mergeCell ref="F169:F170"/>
    <mergeCell ref="F173:F174"/>
    <mergeCell ref="F178:F179"/>
    <mergeCell ref="F180:F181"/>
    <mergeCell ref="F182:F183"/>
    <mergeCell ref="F191:F192"/>
    <mergeCell ref="B325:B326"/>
    <mergeCell ref="B276:B277"/>
    <mergeCell ref="B279:B280"/>
    <mergeCell ref="B281:B284"/>
    <mergeCell ref="B285:B286"/>
    <mergeCell ref="B288:B290"/>
    <mergeCell ref="B244:B245"/>
    <mergeCell ref="B246:B247"/>
    <mergeCell ref="B248:B249"/>
    <mergeCell ref="B250:B251"/>
    <mergeCell ref="B258:B259"/>
    <mergeCell ref="B260:B261"/>
    <mergeCell ref="B264:B265"/>
    <mergeCell ref="B268:B271"/>
    <mergeCell ref="B272:B275"/>
    <mergeCell ref="B226:B227"/>
    <mergeCell ref="B329:B330"/>
    <mergeCell ref="B331:B332"/>
    <mergeCell ref="B336:B337"/>
    <mergeCell ref="C291:C292"/>
    <mergeCell ref="B302:B303"/>
    <mergeCell ref="B304:B305"/>
    <mergeCell ref="B306:B307"/>
    <mergeCell ref="B308:B309"/>
    <mergeCell ref="B311:B312"/>
    <mergeCell ref="B313:B314"/>
    <mergeCell ref="B315:B316"/>
    <mergeCell ref="B319:B321"/>
    <mergeCell ref="B322:B324"/>
    <mergeCell ref="B291:B292"/>
    <mergeCell ref="B294:B295"/>
    <mergeCell ref="B298:B299"/>
    <mergeCell ref="B300:B301"/>
    <mergeCell ref="B296:B297"/>
    <mergeCell ref="C296:C297"/>
    <mergeCell ref="C325:C326"/>
    <mergeCell ref="C329:C330"/>
    <mergeCell ref="C331:C332"/>
    <mergeCell ref="C336:C337"/>
    <mergeCell ref="B228:B229"/>
    <mergeCell ref="B230:B231"/>
    <mergeCell ref="B232:B233"/>
    <mergeCell ref="B234:B235"/>
    <mergeCell ref="B236:B237"/>
    <mergeCell ref="B238:B239"/>
    <mergeCell ref="B240:B241"/>
    <mergeCell ref="B242:B243"/>
    <mergeCell ref="B204:B207"/>
    <mergeCell ref="B208:B209"/>
    <mergeCell ref="B210:B211"/>
    <mergeCell ref="B212:B213"/>
    <mergeCell ref="B214:B215"/>
    <mergeCell ref="B216:B217"/>
    <mergeCell ref="B218:B219"/>
    <mergeCell ref="B224:B225"/>
    <mergeCell ref="B164:B165"/>
    <mergeCell ref="B178:B179"/>
    <mergeCell ref="B180:B181"/>
    <mergeCell ref="B182:B183"/>
    <mergeCell ref="B191:B192"/>
    <mergeCell ref="B193:B194"/>
    <mergeCell ref="B196:B197"/>
    <mergeCell ref="B201:B203"/>
    <mergeCell ref="C164:C165"/>
    <mergeCell ref="B167:B168"/>
    <mergeCell ref="B169:B170"/>
    <mergeCell ref="B173:B174"/>
    <mergeCell ref="C180:C181"/>
    <mergeCell ref="C178:C179"/>
    <mergeCell ref="C167:C168"/>
    <mergeCell ref="C169:C170"/>
    <mergeCell ref="C173:C174"/>
    <mergeCell ref="B4:B5"/>
    <mergeCell ref="B8:B9"/>
    <mergeCell ref="B10:B11"/>
    <mergeCell ref="F8:F9"/>
    <mergeCell ref="F4:F5"/>
    <mergeCell ref="B14:B15"/>
    <mergeCell ref="F14:F15"/>
    <mergeCell ref="F82:F83"/>
    <mergeCell ref="F98:F99"/>
    <mergeCell ref="F85:F86"/>
    <mergeCell ref="B98:B99"/>
    <mergeCell ref="B16:B17"/>
    <mergeCell ref="F18:F19"/>
    <mergeCell ref="C18:C19"/>
    <mergeCell ref="B18:B19"/>
    <mergeCell ref="F20:F28"/>
    <mergeCell ref="B20:B28"/>
    <mergeCell ref="F10:F11"/>
    <mergeCell ref="C14:C15"/>
    <mergeCell ref="F16:F17"/>
    <mergeCell ref="F59:F60"/>
    <mergeCell ref="C59:C60"/>
    <mergeCell ref="F73:F74"/>
    <mergeCell ref="C73:C74"/>
    <mergeCell ref="B142:B143"/>
    <mergeCell ref="C142:C143"/>
    <mergeCell ref="F127:F128"/>
    <mergeCell ref="B127:B128"/>
    <mergeCell ref="C127:C128"/>
    <mergeCell ref="B131:B132"/>
    <mergeCell ref="F131:F132"/>
    <mergeCell ref="C131:C132"/>
    <mergeCell ref="B115:B116"/>
    <mergeCell ref="F115:F116"/>
    <mergeCell ref="F119:F124"/>
    <mergeCell ref="B119:B124"/>
    <mergeCell ref="F117:F118"/>
    <mergeCell ref="B117:B118"/>
    <mergeCell ref="C117:C118"/>
    <mergeCell ref="C115:C116"/>
    <mergeCell ref="B133:B134"/>
    <mergeCell ref="F133:F134"/>
    <mergeCell ref="F142:F143"/>
    <mergeCell ref="C133:C134"/>
    <mergeCell ref="B140:B141"/>
    <mergeCell ref="F140:F141"/>
    <mergeCell ref="F149:F151"/>
    <mergeCell ref="B152:B153"/>
    <mergeCell ref="C152:C153"/>
    <mergeCell ref="F152:F153"/>
    <mergeCell ref="F158:F159"/>
    <mergeCell ref="F156:F157"/>
    <mergeCell ref="F154:F155"/>
    <mergeCell ref="C154:C155"/>
    <mergeCell ref="B154:B155"/>
    <mergeCell ref="C42:C43"/>
    <mergeCell ref="B48:B49"/>
    <mergeCell ref="C48:C49"/>
    <mergeCell ref="F42:F43"/>
    <mergeCell ref="F44:F47"/>
    <mergeCell ref="B44:B47"/>
    <mergeCell ref="C44:C47"/>
    <mergeCell ref="F48:F49"/>
    <mergeCell ref="B29:B30"/>
    <mergeCell ref="C29:C30"/>
    <mergeCell ref="F29:F30"/>
    <mergeCell ref="F35:F36"/>
    <mergeCell ref="F40:F41"/>
    <mergeCell ref="B40:B41"/>
    <mergeCell ref="C40:C41"/>
    <mergeCell ref="C35:C36"/>
    <mergeCell ref="C32:C33"/>
    <mergeCell ref="B32:B33"/>
    <mergeCell ref="F32:F33"/>
    <mergeCell ref="B35:B36"/>
    <mergeCell ref="B42:B43"/>
    <mergeCell ref="B52:B53"/>
    <mergeCell ref="C52:C53"/>
    <mergeCell ref="F52:F53"/>
    <mergeCell ref="F71:F72"/>
    <mergeCell ref="C71:C72"/>
    <mergeCell ref="B71:B72"/>
    <mergeCell ref="C104:C105"/>
    <mergeCell ref="B104:B105"/>
    <mergeCell ref="F104:F105"/>
    <mergeCell ref="F100:F101"/>
    <mergeCell ref="B100:B101"/>
    <mergeCell ref="C100:C101"/>
    <mergeCell ref="B93:B94"/>
    <mergeCell ref="B95:B96"/>
    <mergeCell ref="C95:C96"/>
    <mergeCell ref="B102:B103"/>
    <mergeCell ref="C102:C103"/>
    <mergeCell ref="F102:F103"/>
    <mergeCell ref="F95:F96"/>
    <mergeCell ref="F63:F64"/>
    <mergeCell ref="F67:F68"/>
    <mergeCell ref="B56:B58"/>
    <mergeCell ref="C56:C58"/>
    <mergeCell ref="B59:B60"/>
    <mergeCell ref="C61:C62"/>
    <mergeCell ref="B61:B62"/>
    <mergeCell ref="F61:F62"/>
    <mergeCell ref="F65:F66"/>
    <mergeCell ref="C65:C66"/>
    <mergeCell ref="B65:B66"/>
    <mergeCell ref="B63:B64"/>
    <mergeCell ref="C63:C64"/>
    <mergeCell ref="F268:F271"/>
    <mergeCell ref="B91:B92"/>
    <mergeCell ref="C67:C68"/>
    <mergeCell ref="B67:B68"/>
    <mergeCell ref="B69:B70"/>
    <mergeCell ref="C69:C70"/>
    <mergeCell ref="F69:F70"/>
    <mergeCell ref="B73:B74"/>
    <mergeCell ref="B75:B77"/>
    <mergeCell ref="C75:C77"/>
    <mergeCell ref="F75:F77"/>
    <mergeCell ref="F107:F108"/>
    <mergeCell ref="B107:B108"/>
    <mergeCell ref="C107:C108"/>
    <mergeCell ref="F161:F162"/>
    <mergeCell ref="C161:C162"/>
    <mergeCell ref="B161:B162"/>
    <mergeCell ref="B156:B157"/>
    <mergeCell ref="C156:C157"/>
    <mergeCell ref="C158:C159"/>
    <mergeCell ref="B158:B159"/>
    <mergeCell ref="B145:B148"/>
    <mergeCell ref="F145:F148"/>
    <mergeCell ref="B149:B151"/>
    <mergeCell ref="B1:F1"/>
    <mergeCell ref="B85:B86"/>
    <mergeCell ref="B82:B83"/>
    <mergeCell ref="C93:C94"/>
    <mergeCell ref="C91:C92"/>
    <mergeCell ref="C89:C90"/>
    <mergeCell ref="C87:C88"/>
    <mergeCell ref="C85:C86"/>
    <mergeCell ref="F87:F88"/>
    <mergeCell ref="F89:F90"/>
    <mergeCell ref="F91:F92"/>
    <mergeCell ref="F93:F94"/>
    <mergeCell ref="B80:B81"/>
    <mergeCell ref="F80:F81"/>
    <mergeCell ref="C80:C81"/>
    <mergeCell ref="B87:B88"/>
    <mergeCell ref="B89:B90"/>
    <mergeCell ref="B54:B55"/>
    <mergeCell ref="C54:C55"/>
    <mergeCell ref="F54:F55"/>
    <mergeCell ref="F56:F58"/>
    <mergeCell ref="B50:B51"/>
    <mergeCell ref="C50:C51"/>
    <mergeCell ref="F50:F51"/>
    <mergeCell ref="F331:F332"/>
    <mergeCell ref="F336:F337"/>
    <mergeCell ref="F288:F290"/>
    <mergeCell ref="F285:F286"/>
    <mergeCell ref="F281:F284"/>
    <mergeCell ref="F279:F280"/>
    <mergeCell ref="F276:F277"/>
    <mergeCell ref="F308:F309"/>
    <mergeCell ref="F311:F312"/>
    <mergeCell ref="F313:F314"/>
    <mergeCell ref="F315:F316"/>
    <mergeCell ref="F319:F321"/>
    <mergeCell ref="F322:F324"/>
    <mergeCell ref="F325:F326"/>
    <mergeCell ref="F329:F330"/>
    <mergeCell ref="F294:F295"/>
    <mergeCell ref="F291:F292"/>
    <mergeCell ref="F296:F297"/>
    <mergeCell ref="F298:F299"/>
    <mergeCell ref="F300:F301"/>
    <mergeCell ref="F302:F303"/>
    <mergeCell ref="F304:F305"/>
    <mergeCell ref="F306:F307"/>
    <mergeCell ref="C232:C233"/>
    <mergeCell ref="C230:C231"/>
    <mergeCell ref="C228:C229"/>
    <mergeCell ref="C285:C286"/>
    <mergeCell ref="C281:C284"/>
    <mergeCell ref="C276:C277"/>
    <mergeCell ref="C272:C275"/>
    <mergeCell ref="C260:C261"/>
    <mergeCell ref="C258:C259"/>
    <mergeCell ref="C248:C249"/>
    <mergeCell ref="C246:C247"/>
    <mergeCell ref="C208:C209"/>
    <mergeCell ref="C193:C194"/>
    <mergeCell ref="C191:C192"/>
    <mergeCell ref="C300:C301"/>
    <mergeCell ref="C302:C303"/>
    <mergeCell ref="C304:C305"/>
    <mergeCell ref="C308:C309"/>
    <mergeCell ref="C311:C312"/>
    <mergeCell ref="C315:C316"/>
    <mergeCell ref="C226:C227"/>
    <mergeCell ref="C224:C225"/>
    <mergeCell ref="C222:C223"/>
    <mergeCell ref="C220:C221"/>
    <mergeCell ref="C218:C219"/>
    <mergeCell ref="C216:C217"/>
    <mergeCell ref="C214:C215"/>
    <mergeCell ref="C212:C213"/>
    <mergeCell ref="C210:C211"/>
    <mergeCell ref="C244:C245"/>
    <mergeCell ref="C242:C243"/>
    <mergeCell ref="C240:C241"/>
    <mergeCell ref="C238:C239"/>
    <mergeCell ref="C236:C237"/>
    <mergeCell ref="C234:C235"/>
  </mergeCells>
  <conditionalFormatting sqref="F2:F32 F34:F62 F65:F67 F73:F80 F82:F87 F89 F91 F93 F97:F99 F302:F305 F310 F317:F318 F327:F328 F333:F335 F338:F1048576 F291:F295 F285:F287 F106:F197 F220:F249 F252:F258 F260:F264 F266:F268 F272:F273 F276:F281">
    <cfRule type="containsText" dxfId="75" priority="75" operator="containsText" text="ZM">
      <formula>NOT(ISERROR(SEARCH("ZM",F2)))</formula>
    </cfRule>
    <cfRule type="containsText" dxfId="74" priority="76" operator="containsText" text="RM">
      <formula>NOT(ISERROR(SEARCH("RM",F2)))</formula>
    </cfRule>
  </conditionalFormatting>
  <conditionalFormatting sqref="F63:F64">
    <cfRule type="containsText" dxfId="73" priority="73" operator="containsText" text="ZM">
      <formula>NOT(ISERROR(SEARCH("ZM",F63)))</formula>
    </cfRule>
    <cfRule type="containsText" dxfId="72" priority="74" operator="containsText" text="RM">
      <formula>NOT(ISERROR(SEARCH("RM",F63)))</formula>
    </cfRule>
  </conditionalFormatting>
  <conditionalFormatting sqref="F69:F70">
    <cfRule type="containsText" dxfId="71" priority="71" operator="containsText" text="ZM">
      <formula>NOT(ISERROR(SEARCH("ZM",F69)))</formula>
    </cfRule>
    <cfRule type="containsText" dxfId="70" priority="72" operator="containsText" text="RM">
      <formula>NOT(ISERROR(SEARCH("RM",F69)))</formula>
    </cfRule>
  </conditionalFormatting>
  <conditionalFormatting sqref="F71:F72">
    <cfRule type="containsText" dxfId="69" priority="69" operator="containsText" text="ZM">
      <formula>NOT(ISERROR(SEARCH("ZM",F71)))</formula>
    </cfRule>
    <cfRule type="containsText" dxfId="68" priority="70" operator="containsText" text="RM">
      <formula>NOT(ISERROR(SEARCH("RM",F71)))</formula>
    </cfRule>
  </conditionalFormatting>
  <conditionalFormatting sqref="F95">
    <cfRule type="containsText" dxfId="67" priority="67" operator="containsText" text="ZM">
      <formula>NOT(ISERROR(SEARCH("ZM",F95)))</formula>
    </cfRule>
    <cfRule type="containsText" dxfId="66" priority="68" operator="containsText" text="RM">
      <formula>NOT(ISERROR(SEARCH("RM",F95)))</formula>
    </cfRule>
  </conditionalFormatting>
  <conditionalFormatting sqref="F100">
    <cfRule type="containsText" dxfId="65" priority="65" operator="containsText" text="ZM">
      <formula>NOT(ISERROR(SEARCH("ZM",F100)))</formula>
    </cfRule>
    <cfRule type="containsText" dxfId="64" priority="66" operator="containsText" text="RM">
      <formula>NOT(ISERROR(SEARCH("RM",F100)))</formula>
    </cfRule>
  </conditionalFormatting>
  <conditionalFormatting sqref="F102">
    <cfRule type="containsText" dxfId="63" priority="63" operator="containsText" text="ZM">
      <formula>NOT(ISERROR(SEARCH("ZM",F102)))</formula>
    </cfRule>
    <cfRule type="containsText" dxfId="62" priority="64" operator="containsText" text="RM">
      <formula>NOT(ISERROR(SEARCH("RM",F102)))</formula>
    </cfRule>
  </conditionalFormatting>
  <conditionalFormatting sqref="F104">
    <cfRule type="containsText" dxfId="61" priority="61" operator="containsText" text="ZM">
      <formula>NOT(ISERROR(SEARCH("ZM",F104)))</formula>
    </cfRule>
    <cfRule type="containsText" dxfId="60" priority="62" operator="containsText" text="RM">
      <formula>NOT(ISERROR(SEARCH("RM",F104)))</formula>
    </cfRule>
  </conditionalFormatting>
  <conditionalFormatting sqref="F296:F297">
    <cfRule type="containsText" dxfId="59" priority="55" operator="containsText" text="ZM">
      <formula>NOT(ISERROR(SEARCH("ZM",F296)))</formula>
    </cfRule>
    <cfRule type="containsText" dxfId="58" priority="56" operator="containsText" text="RM">
      <formula>NOT(ISERROR(SEARCH("RM",F296)))</formula>
    </cfRule>
  </conditionalFormatting>
  <conditionalFormatting sqref="F298:F299">
    <cfRule type="containsText" dxfId="57" priority="53" operator="containsText" text="ZM">
      <formula>NOT(ISERROR(SEARCH("ZM",F298)))</formula>
    </cfRule>
    <cfRule type="containsText" dxfId="56" priority="54" operator="containsText" text="RM">
      <formula>NOT(ISERROR(SEARCH("RM",F298)))</formula>
    </cfRule>
  </conditionalFormatting>
  <conditionalFormatting sqref="F300:F301">
    <cfRule type="containsText" dxfId="55" priority="51" operator="containsText" text="ZM">
      <formula>NOT(ISERROR(SEARCH("ZM",F300)))</formula>
    </cfRule>
    <cfRule type="containsText" dxfId="54" priority="52" operator="containsText" text="RM">
      <formula>NOT(ISERROR(SEARCH("RM",F300)))</formula>
    </cfRule>
  </conditionalFormatting>
  <conditionalFormatting sqref="F306:F307">
    <cfRule type="containsText" dxfId="53" priority="49" operator="containsText" text="ZM">
      <formula>NOT(ISERROR(SEARCH("ZM",F306)))</formula>
    </cfRule>
    <cfRule type="containsText" dxfId="52" priority="50" operator="containsText" text="RM">
      <formula>NOT(ISERROR(SEARCH("RM",F306)))</formula>
    </cfRule>
  </conditionalFormatting>
  <conditionalFormatting sqref="F308:F309">
    <cfRule type="containsText" dxfId="51" priority="47" operator="containsText" text="ZM">
      <formula>NOT(ISERROR(SEARCH("ZM",F308)))</formula>
    </cfRule>
    <cfRule type="containsText" dxfId="50" priority="48" operator="containsText" text="RM">
      <formula>NOT(ISERROR(SEARCH("RM",F308)))</formula>
    </cfRule>
  </conditionalFormatting>
  <conditionalFormatting sqref="F311:F312">
    <cfRule type="containsText" dxfId="49" priority="45" operator="containsText" text="ZM">
      <formula>NOT(ISERROR(SEARCH("ZM",F311)))</formula>
    </cfRule>
    <cfRule type="containsText" dxfId="48" priority="46" operator="containsText" text="RM">
      <formula>NOT(ISERROR(SEARCH("RM",F311)))</formula>
    </cfRule>
  </conditionalFormatting>
  <conditionalFormatting sqref="F313:F314">
    <cfRule type="containsText" dxfId="47" priority="43" operator="containsText" text="ZM">
      <formula>NOT(ISERROR(SEARCH("ZM",F313)))</formula>
    </cfRule>
    <cfRule type="containsText" dxfId="46" priority="44" operator="containsText" text="RM">
      <formula>NOT(ISERROR(SEARCH("RM",F313)))</formula>
    </cfRule>
  </conditionalFormatting>
  <conditionalFormatting sqref="F315:F316">
    <cfRule type="containsText" dxfId="45" priority="41" operator="containsText" text="ZM">
      <formula>NOT(ISERROR(SEARCH("ZM",F315)))</formula>
    </cfRule>
    <cfRule type="containsText" dxfId="44" priority="42" operator="containsText" text="RM">
      <formula>NOT(ISERROR(SEARCH("RM",F315)))</formula>
    </cfRule>
  </conditionalFormatting>
  <conditionalFormatting sqref="F319">
    <cfRule type="containsText" dxfId="43" priority="39" operator="containsText" text="ZM">
      <formula>NOT(ISERROR(SEARCH("ZM",F319)))</formula>
    </cfRule>
    <cfRule type="containsText" dxfId="42" priority="40" operator="containsText" text="RM">
      <formula>NOT(ISERROR(SEARCH("RM",F319)))</formula>
    </cfRule>
  </conditionalFormatting>
  <conditionalFormatting sqref="F322">
    <cfRule type="containsText" dxfId="41" priority="37" operator="containsText" text="ZM">
      <formula>NOT(ISERROR(SEARCH("ZM",F322)))</formula>
    </cfRule>
    <cfRule type="containsText" dxfId="40" priority="38" operator="containsText" text="RM">
      <formula>NOT(ISERROR(SEARCH("RM",F322)))</formula>
    </cfRule>
  </conditionalFormatting>
  <conditionalFormatting sqref="F325:F326">
    <cfRule type="containsText" dxfId="39" priority="35" operator="containsText" text="ZM">
      <formula>NOT(ISERROR(SEARCH("ZM",F325)))</formula>
    </cfRule>
    <cfRule type="containsText" dxfId="38" priority="36" operator="containsText" text="RM">
      <formula>NOT(ISERROR(SEARCH("RM",F325)))</formula>
    </cfRule>
  </conditionalFormatting>
  <conditionalFormatting sqref="F329:F330">
    <cfRule type="containsText" dxfId="37" priority="33" operator="containsText" text="ZM">
      <formula>NOT(ISERROR(SEARCH("ZM",F329)))</formula>
    </cfRule>
    <cfRule type="containsText" dxfId="36" priority="34" operator="containsText" text="RM">
      <formula>NOT(ISERROR(SEARCH("RM",F329)))</formula>
    </cfRule>
  </conditionalFormatting>
  <conditionalFormatting sqref="F331:F332">
    <cfRule type="containsText" dxfId="35" priority="31" operator="containsText" text="ZM">
      <formula>NOT(ISERROR(SEARCH("ZM",F331)))</formula>
    </cfRule>
    <cfRule type="containsText" dxfId="34" priority="32" operator="containsText" text="RM">
      <formula>NOT(ISERROR(SEARCH("RM",F331)))</formula>
    </cfRule>
  </conditionalFormatting>
  <conditionalFormatting sqref="F336:F337">
    <cfRule type="containsText" dxfId="33" priority="29" operator="containsText" text="ZM">
      <formula>NOT(ISERROR(SEARCH("ZM",F336)))</formula>
    </cfRule>
    <cfRule type="containsText" dxfId="32" priority="30" operator="containsText" text="RM">
      <formula>NOT(ISERROR(SEARCH("RM",F336)))</formula>
    </cfRule>
  </conditionalFormatting>
  <conditionalFormatting sqref="F288">
    <cfRule type="containsText" dxfId="31" priority="27" operator="containsText" text="ZM">
      <formula>NOT(ISERROR(SEARCH("ZM",F288)))</formula>
    </cfRule>
    <cfRule type="containsText" dxfId="30" priority="28" operator="containsText" text="RM">
      <formula>NOT(ISERROR(SEARCH("RM",F288)))</formula>
    </cfRule>
  </conditionalFormatting>
  <conditionalFormatting sqref="F198">
    <cfRule type="containsText" dxfId="29" priority="25" operator="containsText" text="ZM">
      <formula>NOT(ISERROR(SEARCH("ZM",F198)))</formula>
    </cfRule>
    <cfRule type="containsText" dxfId="28" priority="26" operator="containsText" text="RM">
      <formula>NOT(ISERROR(SEARCH("RM",F198)))</formula>
    </cfRule>
  </conditionalFormatting>
  <conditionalFormatting sqref="F199">
    <cfRule type="containsText" dxfId="27" priority="23" operator="containsText" text="ZM">
      <formula>NOT(ISERROR(SEARCH("ZM",F199)))</formula>
    </cfRule>
    <cfRule type="containsText" dxfId="26" priority="24" operator="containsText" text="RM">
      <formula>NOT(ISERROR(SEARCH("RM",F199)))</formula>
    </cfRule>
  </conditionalFormatting>
  <conditionalFormatting sqref="F200">
    <cfRule type="containsText" dxfId="25" priority="21" operator="containsText" text="ZM">
      <formula>NOT(ISERROR(SEARCH("ZM",F200)))</formula>
    </cfRule>
    <cfRule type="containsText" dxfId="24" priority="22" operator="containsText" text="RM">
      <formula>NOT(ISERROR(SEARCH("RM",F200)))</formula>
    </cfRule>
  </conditionalFormatting>
  <conditionalFormatting sqref="F201">
    <cfRule type="containsText" dxfId="23" priority="19" operator="containsText" text="ZM">
      <formula>NOT(ISERROR(SEARCH("ZM",F201)))</formula>
    </cfRule>
    <cfRule type="containsText" dxfId="22" priority="20" operator="containsText" text="RM">
      <formula>NOT(ISERROR(SEARCH("RM",F201)))</formula>
    </cfRule>
  </conditionalFormatting>
  <conditionalFormatting sqref="F204">
    <cfRule type="containsText" dxfId="21" priority="17" operator="containsText" text="ZM">
      <formula>NOT(ISERROR(SEARCH("ZM",F204)))</formula>
    </cfRule>
    <cfRule type="containsText" dxfId="20" priority="18" operator="containsText" text="RM">
      <formula>NOT(ISERROR(SEARCH("RM",F204)))</formula>
    </cfRule>
  </conditionalFormatting>
  <conditionalFormatting sqref="F208:F209">
    <cfRule type="containsText" dxfId="19" priority="15" operator="containsText" text="ZM">
      <formula>NOT(ISERROR(SEARCH("ZM",F208)))</formula>
    </cfRule>
    <cfRule type="containsText" dxfId="18" priority="16" operator="containsText" text="RM">
      <formula>NOT(ISERROR(SEARCH("RM",F208)))</formula>
    </cfRule>
  </conditionalFormatting>
  <conditionalFormatting sqref="F210:F211">
    <cfRule type="containsText" dxfId="17" priority="13" operator="containsText" text="ZM">
      <formula>NOT(ISERROR(SEARCH("ZM",F210)))</formula>
    </cfRule>
    <cfRule type="containsText" dxfId="16" priority="14" operator="containsText" text="RM">
      <formula>NOT(ISERROR(SEARCH("RM",F210)))</formula>
    </cfRule>
  </conditionalFormatting>
  <conditionalFormatting sqref="F212:F213">
    <cfRule type="containsText" dxfId="15" priority="11" operator="containsText" text="ZM">
      <formula>NOT(ISERROR(SEARCH("ZM",F212)))</formula>
    </cfRule>
    <cfRule type="containsText" dxfId="14" priority="12" operator="containsText" text="RM">
      <formula>NOT(ISERROR(SEARCH("RM",F212)))</formula>
    </cfRule>
  </conditionalFormatting>
  <conditionalFormatting sqref="F214:F215">
    <cfRule type="containsText" dxfId="13" priority="9" operator="containsText" text="ZM">
      <formula>NOT(ISERROR(SEARCH("ZM",F214)))</formula>
    </cfRule>
    <cfRule type="containsText" dxfId="12" priority="10" operator="containsText" text="RM">
      <formula>NOT(ISERROR(SEARCH("RM",F214)))</formula>
    </cfRule>
  </conditionalFormatting>
  <conditionalFormatting sqref="F216:F217">
    <cfRule type="containsText" dxfId="11" priority="7" operator="containsText" text="ZM">
      <formula>NOT(ISERROR(SEARCH("ZM",F216)))</formula>
    </cfRule>
    <cfRule type="containsText" dxfId="10" priority="8" operator="containsText" text="RM">
      <formula>NOT(ISERROR(SEARCH("RM",F216)))</formula>
    </cfRule>
  </conditionalFormatting>
  <conditionalFormatting sqref="F218:F219">
    <cfRule type="containsText" dxfId="9" priority="5" operator="containsText" text="ZM">
      <formula>NOT(ISERROR(SEARCH("ZM",F218)))</formula>
    </cfRule>
    <cfRule type="containsText" dxfId="8" priority="6" operator="containsText" text="RM">
      <formula>NOT(ISERROR(SEARCH("RM",F218)))</formula>
    </cfRule>
  </conditionalFormatting>
  <conditionalFormatting sqref="F250:F251">
    <cfRule type="containsText" dxfId="7" priority="3" operator="containsText" text="ZM">
      <formula>NOT(ISERROR(SEARCH("ZM",F250)))</formula>
    </cfRule>
    <cfRule type="containsText" dxfId="6" priority="4" operator="containsText" text="RM">
      <formula>NOT(ISERROR(SEARCH("RM",F250)))</formula>
    </cfRule>
  </conditionalFormatting>
  <conditionalFormatting sqref="F274">
    <cfRule type="containsText" dxfId="3" priority="1" operator="containsText" text="ZM">
      <formula>NOT(ISERROR(SEARCH("ZM",F274)))</formula>
    </cfRule>
    <cfRule type="containsText" dxfId="2" priority="2" operator="containsText" text="RM">
      <formula>NOT(ISERROR(SEARCH("RM",F274)))</formula>
    </cfRule>
  </conditionalFormatting>
  <pageMargins left="0.7" right="0.7" top="0.78740157499999996" bottom="0.78740157499999996" header="0.3" footer="0.3"/>
  <pageSetup paperSize="9" scale="48" orientation="portrait" r:id="rId1"/>
  <rowBreaks count="4" manualBreakCount="4">
    <brk id="66" max="16383" man="1"/>
    <brk id="124" max="16383" man="1"/>
    <brk id="200" max="16383" man="1"/>
    <brk id="28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Ing. Romana Matějková</cp:lastModifiedBy>
  <cp:lastPrinted>2017-01-24T06:58:45Z</cp:lastPrinted>
  <dcterms:created xsi:type="dcterms:W3CDTF">2016-09-09T10:52:38Z</dcterms:created>
  <dcterms:modified xsi:type="dcterms:W3CDTF">2017-01-24T06:59:34Z</dcterms:modified>
</cp:coreProperties>
</file>