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8"/>
  <workbookPr filterPrivacy="1" defaultThemeVersion="124226"/>
  <xr:revisionPtr revIDLastSave="0" documentId="8_{769940C6-DF21-4239-981A-7C3B2D071A1A}" xr6:coauthVersionLast="36" xr6:coauthVersionMax="36" xr10:uidLastSave="{00000000-0000-0000-0000-000000000000}"/>
  <bookViews>
    <workbookView xWindow="0" yWindow="0" windowWidth="17250" windowHeight="5625" xr2:uid="{00000000-000D-0000-FFFF-FFFF00000000}"/>
  </bookViews>
  <sheets>
    <sheet name="Výběrové porovnání dat" sheetId="1" r:id="rId1"/>
  </sheets>
  <definedNames>
    <definedName name="_xlnm.Print_Titles" localSheetId="0">'Výběrové porovnání dat'!$1:$2</definedName>
  </definedNames>
  <calcPr calcId="191029"/>
</workbook>
</file>

<file path=xl/calcChain.xml><?xml version="1.0" encoding="utf-8"?>
<calcChain xmlns="http://schemas.openxmlformats.org/spreadsheetml/2006/main">
  <c r="G53" i="1" l="1"/>
  <c r="G54" i="1"/>
  <c r="G55" i="1"/>
  <c r="G56" i="1"/>
  <c r="G57" i="1"/>
  <c r="G58" i="1"/>
  <c r="G59" i="1"/>
  <c r="G60" i="1"/>
  <c r="G61" i="1"/>
  <c r="G52" i="1"/>
  <c r="G48" i="1"/>
  <c r="G47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31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" i="1"/>
</calcChain>
</file>

<file path=xl/sharedStrings.xml><?xml version="1.0" encoding="utf-8"?>
<sst xmlns="http://schemas.openxmlformats.org/spreadsheetml/2006/main" count="64" uniqueCount="64">
  <si>
    <t xml:space="preserve"> - Statutární město Chomutov
Rok 2023, Koruny</t>
  </si>
  <si>
    <t>Radek</t>
  </si>
  <si>
    <t>Nazev</t>
  </si>
  <si>
    <t>RS 2023</t>
  </si>
  <si>
    <t>PŘÍJMY CELKEM</t>
  </si>
  <si>
    <t>INVESTIČNÍ PŘÍJMY</t>
  </si>
  <si>
    <t>BĚŽNÉ PŘÍJMY</t>
  </si>
  <si>
    <t>Daňové příjmy</t>
  </si>
  <si>
    <t>Sdílené daně</t>
  </si>
  <si>
    <t xml:space="preserve">  -  DPFO placená plátci</t>
  </si>
  <si>
    <t xml:space="preserve">  -  DPFO placená poplatníky</t>
  </si>
  <si>
    <t xml:space="preserve">  -  DPFO vybíraná srážkou</t>
  </si>
  <si>
    <t xml:space="preserve">  -  DPPO</t>
  </si>
  <si>
    <t xml:space="preserve">  -  DPH</t>
  </si>
  <si>
    <t>DPPO za obce</t>
  </si>
  <si>
    <t>Poplatky a odvody</t>
  </si>
  <si>
    <t>Správní poplatky</t>
  </si>
  <si>
    <t>Daň z nemovitých věcí</t>
  </si>
  <si>
    <t>Ostatní daňové příjmy</t>
  </si>
  <si>
    <t>Nedaňové příjmy</t>
  </si>
  <si>
    <t>Příjmy z vlastní činnosti</t>
  </si>
  <si>
    <t>Odvody přebytků organizací</t>
  </si>
  <si>
    <t>Příjmy z pronájmu majetku</t>
  </si>
  <si>
    <t>Výnosy z finančního majetku</t>
  </si>
  <si>
    <t>Přijaté sankční platby</t>
  </si>
  <si>
    <t>Prodej nekap.maj. a ost.příjmy</t>
  </si>
  <si>
    <t>Splátky půjčených prostředků</t>
  </si>
  <si>
    <t>Kapitálové příjmy</t>
  </si>
  <si>
    <t>Přijaté transfery</t>
  </si>
  <si>
    <t>Neinvestiční transfery</t>
  </si>
  <si>
    <t>Investiční transfery</t>
  </si>
  <si>
    <t>VÝDAJE CELKEM</t>
  </si>
  <si>
    <t>KAPITÁLOVÉ VÝDAJE</t>
  </si>
  <si>
    <t>BĚŽNÉ VÝDAJE</t>
  </si>
  <si>
    <t>Platy a související výdaje</t>
  </si>
  <si>
    <t>Neinv.nákupy a souvis.výdaje</t>
  </si>
  <si>
    <t xml:space="preserve">  -  Nákupy materiálu</t>
  </si>
  <si>
    <t xml:space="preserve">  -  Úroky a ost.finanční výdaje</t>
  </si>
  <si>
    <t xml:space="preserve">  -  Nákup vody, paliv a energie</t>
  </si>
  <si>
    <t xml:space="preserve">  -  Nákup ostatních služeb</t>
  </si>
  <si>
    <t xml:space="preserve">  -  Opravy a udržování</t>
  </si>
  <si>
    <t>Neinv.transf.soukromopráv.subj.</t>
  </si>
  <si>
    <t>Neinv.transf.veřejnopráv.subj.</t>
  </si>
  <si>
    <t xml:space="preserve">  -  Neinv.příspěvky zřízeným PO</t>
  </si>
  <si>
    <t xml:space="preserve">  -  Neinv.transf.veřejným rozp.</t>
  </si>
  <si>
    <t>Ostatní neinvestiční výdaje</t>
  </si>
  <si>
    <t>FINANCOVÁNÍ</t>
  </si>
  <si>
    <t>Uhrazené splátky</t>
  </si>
  <si>
    <t>Přijaté půjčky</t>
  </si>
  <si>
    <t>Řízení likvidity</t>
  </si>
  <si>
    <t>SALDO bez financování</t>
  </si>
  <si>
    <t>PŘÍJMY všechny</t>
  </si>
  <si>
    <t>VÝDAJE všechny</t>
  </si>
  <si>
    <t>BILANCE HOSPODAŘENÍ</t>
  </si>
  <si>
    <t>Provozní přebytek (PP)</t>
  </si>
  <si>
    <t>Rozdíl PP a spl.jistin</t>
  </si>
  <si>
    <t>Saldo kapitálového rozpočtu</t>
  </si>
  <si>
    <t>Ukazatel provozních úspor</t>
  </si>
  <si>
    <t>Dluhová služba</t>
  </si>
  <si>
    <t>Ukazatel dluhové služby</t>
  </si>
  <si>
    <t>RU 2023</t>
  </si>
  <si>
    <t>Úč 2023</t>
  </si>
  <si>
    <t>RU 2023/RS 2023</t>
  </si>
  <si>
    <t>Úč 2023/UR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</si>
</sst>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9.75"/>
      <name val="Times New Roman"/>
    </font>
    <font>
      <b/>
      <sz val="9.75"/>
      <name val="Times New Roman"/>
      <family val="1"/>
      <charset val="238"/>
    </font>
    <font>
      <sz val="9.75"/>
      <name val="Times New Roman"/>
      <family val="1"/>
      <charset val="238"/>
    </font>
    <font>
      <sz val="9.75"/>
      <color rgb="FF000000"/>
      <name val="Times New Roman"/>
      <family val="1"/>
      <charset val="238"/>
    </font>
    <font>
      <sz val="9.75"/>
      <color rgb="FFFFFFFF"/>
      <name val="Times New Roman"/>
      <family val="1"/>
      <charset val="238"/>
    </font>
    <font>
      <sz val="9.75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00FFFF"/>
      </patternFill>
    </fill>
    <fill>
      <patternFill patternType="solid">
        <fgColor rgb="FFC0C0C0"/>
      </patternFill>
    </fill>
    <fill>
      <patternFill patternType="solid">
        <fgColor rgb="FFFFA500"/>
      </patternFill>
    </fill>
    <fill>
      <patternFill patternType="solid">
        <fgColor rgb="FFDCDCDC"/>
      </patternFill>
    </fill>
    <fill>
      <patternFill patternType="solid">
        <fgColor rgb="FFA9A9A9"/>
      </patternFill>
    </fill>
    <fill>
      <patternFill patternType="solid">
        <fgColor rgb="FF0000C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47">
    <xf numFmtId="0" fontId="0" fillId="0" borderId="0" xfId="0" applyProtection="1"/>
    <xf numFmtId="3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vertical="center"/>
    </xf>
    <xf numFmtId="10" fontId="0" fillId="0" borderId="0" xfId="1" applyNumberFormat="1" applyFont="1" applyProtection="1"/>
    <xf numFmtId="3" fontId="1" fillId="2" borderId="1" xfId="0" applyNumberFormat="1" applyFont="1" applyFill="1" applyBorder="1" applyAlignment="1" applyProtection="1">
      <alignment horizontal="left" vertical="center" wrapText="1"/>
    </xf>
    <xf numFmtId="49" fontId="1" fillId="2" borderId="1" xfId="0" applyNumberFormat="1" applyFont="1" applyFill="1" applyBorder="1" applyAlignment="1" applyProtection="1">
      <alignment horizontal="left" vertical="center" wrapText="1"/>
    </xf>
    <xf numFmtId="3" fontId="2" fillId="3" borderId="1" xfId="0" applyNumberFormat="1" applyFont="1" applyFill="1" applyBorder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vertical="center"/>
    </xf>
    <xf numFmtId="4" fontId="2" fillId="3" borderId="1" xfId="0" applyNumberFormat="1" applyFont="1" applyFill="1" applyBorder="1" applyAlignment="1" applyProtection="1">
      <alignment vertical="center"/>
    </xf>
    <xf numFmtId="10" fontId="2" fillId="3" borderId="1" xfId="0" applyNumberFormat="1" applyFont="1" applyFill="1" applyBorder="1" applyAlignment="1" applyProtection="1">
      <alignment vertical="center"/>
    </xf>
    <xf numFmtId="3" fontId="3" fillId="4" borderId="1" xfId="0" applyNumberFormat="1" applyFont="1" applyFill="1" applyBorder="1" applyAlignment="1" applyProtection="1">
      <alignment vertical="center"/>
    </xf>
    <xf numFmtId="49" fontId="3" fillId="4" borderId="1" xfId="0" applyNumberFormat="1" applyFont="1" applyFill="1" applyBorder="1" applyAlignment="1" applyProtection="1">
      <alignment vertical="center"/>
    </xf>
    <xf numFmtId="4" fontId="3" fillId="4" borderId="1" xfId="0" applyNumberFormat="1" applyFont="1" applyFill="1" applyBorder="1" applyAlignment="1" applyProtection="1">
      <alignment vertical="center"/>
    </xf>
    <xf numFmtId="10" fontId="3" fillId="4" borderId="1" xfId="0" applyNumberFormat="1" applyFont="1" applyFill="1" applyBorder="1" applyAlignment="1" applyProtection="1">
      <alignment vertical="center"/>
    </xf>
    <xf numFmtId="3" fontId="3" fillId="5" borderId="1" xfId="0" applyNumberFormat="1" applyFont="1" applyFill="1" applyBorder="1" applyAlignment="1" applyProtection="1">
      <alignment vertical="center"/>
    </xf>
    <xf numFmtId="49" fontId="3" fillId="5" borderId="1" xfId="0" applyNumberFormat="1" applyFont="1" applyFill="1" applyBorder="1" applyAlignment="1" applyProtection="1">
      <alignment vertical="center"/>
    </xf>
    <xf numFmtId="4" fontId="3" fillId="5" borderId="1" xfId="0" applyNumberFormat="1" applyFont="1" applyFill="1" applyBorder="1" applyAlignment="1" applyProtection="1">
      <alignment vertical="center"/>
    </xf>
    <xf numFmtId="10" fontId="3" fillId="5" borderId="1" xfId="0" applyNumberFormat="1" applyFont="1" applyFill="1" applyBorder="1" applyAlignment="1" applyProtection="1">
      <alignment vertical="center"/>
    </xf>
    <xf numFmtId="3" fontId="3" fillId="6" borderId="1" xfId="0" applyNumberFormat="1" applyFont="1" applyFill="1" applyBorder="1" applyAlignment="1" applyProtection="1">
      <alignment vertical="center"/>
    </xf>
    <xf numFmtId="49" fontId="3" fillId="6" borderId="1" xfId="0" applyNumberFormat="1" applyFont="1" applyFill="1" applyBorder="1" applyAlignment="1" applyProtection="1">
      <alignment vertical="center"/>
    </xf>
    <xf numFmtId="4" fontId="3" fillId="6" borderId="1" xfId="0" applyNumberFormat="1" applyFont="1" applyFill="1" applyBorder="1" applyAlignment="1" applyProtection="1">
      <alignment vertical="center"/>
    </xf>
    <xf numFmtId="10" fontId="3" fillId="6" borderId="1" xfId="0" applyNumberFormat="1" applyFont="1" applyFill="1" applyBorder="1" applyAlignment="1" applyProtection="1">
      <alignment vertical="center"/>
    </xf>
    <xf numFmtId="3" fontId="0" fillId="0" borderId="1" xfId="0" applyNumberFormat="1" applyBorder="1" applyAlignment="1" applyProtection="1">
      <alignment vertical="center"/>
    </xf>
    <xf numFmtId="49" fontId="0" fillId="0" borderId="1" xfId="0" applyNumberFormat="1" applyBorder="1" applyAlignment="1" applyProtection="1">
      <alignment vertical="center"/>
    </xf>
    <xf numFmtId="4" fontId="0" fillId="0" borderId="1" xfId="0" applyNumberFormat="1" applyBorder="1" applyAlignment="1" applyProtection="1">
      <alignment vertical="center"/>
    </xf>
    <xf numFmtId="10" fontId="0" fillId="0" borderId="1" xfId="0" applyNumberFormat="1" applyBorder="1" applyAlignment="1" applyProtection="1">
      <alignment vertical="center"/>
    </xf>
    <xf numFmtId="3" fontId="3" fillId="7" borderId="1" xfId="0" applyNumberFormat="1" applyFont="1" applyFill="1" applyBorder="1" applyAlignment="1" applyProtection="1">
      <alignment vertical="center"/>
    </xf>
    <xf numFmtId="49" fontId="3" fillId="7" borderId="1" xfId="0" applyNumberFormat="1" applyFont="1" applyFill="1" applyBorder="1" applyAlignment="1" applyProtection="1">
      <alignment vertical="center"/>
    </xf>
    <xf numFmtId="4" fontId="3" fillId="7" borderId="1" xfId="0" applyNumberFormat="1" applyFont="1" applyFill="1" applyBorder="1" applyAlignment="1" applyProtection="1">
      <alignment vertical="center"/>
    </xf>
    <xf numFmtId="10" fontId="3" fillId="7" borderId="1" xfId="0" applyNumberFormat="1" applyFont="1" applyFill="1" applyBorder="1" applyAlignment="1" applyProtection="1">
      <alignment vertical="center"/>
    </xf>
    <xf numFmtId="3" fontId="4" fillId="8" borderId="1" xfId="0" applyNumberFormat="1" applyFont="1" applyFill="1" applyBorder="1" applyAlignment="1" applyProtection="1">
      <alignment vertical="center"/>
    </xf>
    <xf numFmtId="49" fontId="4" fillId="8" borderId="1" xfId="0" applyNumberFormat="1" applyFont="1" applyFill="1" applyBorder="1" applyAlignment="1" applyProtection="1">
      <alignment vertical="center"/>
    </xf>
    <xf numFmtId="4" fontId="4" fillId="8" borderId="1" xfId="0" applyNumberFormat="1" applyFont="1" applyFill="1" applyBorder="1" applyAlignment="1" applyProtection="1">
      <alignment vertical="center"/>
    </xf>
    <xf numFmtId="10" fontId="4" fillId="8" borderId="1" xfId="0" applyNumberFormat="1" applyFont="1" applyFill="1" applyBorder="1" applyAlignment="1" applyProtection="1">
      <alignment vertical="center"/>
    </xf>
    <xf numFmtId="10" fontId="2" fillId="3" borderId="1" xfId="1" applyNumberFormat="1" applyFont="1" applyFill="1" applyBorder="1" applyAlignment="1" applyProtection="1">
      <alignment vertical="center"/>
    </xf>
    <xf numFmtId="10" fontId="3" fillId="4" borderId="1" xfId="1" applyNumberFormat="1" applyFont="1" applyFill="1" applyBorder="1" applyAlignment="1" applyProtection="1">
      <alignment vertical="center"/>
    </xf>
    <xf numFmtId="10" fontId="3" fillId="5" borderId="1" xfId="1" applyNumberFormat="1" applyFont="1" applyFill="1" applyBorder="1" applyAlignment="1" applyProtection="1">
      <alignment vertical="center"/>
    </xf>
    <xf numFmtId="10" fontId="3" fillId="6" borderId="1" xfId="1" applyNumberFormat="1" applyFont="1" applyFill="1" applyBorder="1" applyAlignment="1" applyProtection="1">
      <alignment vertical="center"/>
    </xf>
    <xf numFmtId="10" fontId="0" fillId="0" borderId="1" xfId="1" applyNumberFormat="1" applyFont="1" applyBorder="1" applyAlignment="1" applyProtection="1">
      <alignment vertical="center"/>
    </xf>
    <xf numFmtId="10" fontId="3" fillId="7" borderId="1" xfId="1" applyNumberFormat="1" applyFont="1" applyFill="1" applyBorder="1" applyAlignment="1" applyProtection="1">
      <alignment vertical="center"/>
    </xf>
    <xf numFmtId="10" fontId="4" fillId="8" borderId="1" xfId="1" applyNumberFormat="1" applyFont="1" applyFill="1" applyBorder="1" applyAlignment="1" applyProtection="1">
      <alignment vertical="center"/>
    </xf>
    <xf numFmtId="10" fontId="0" fillId="0" borderId="0" xfId="1" applyNumberFormat="1" applyFont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" fillId="2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 indent="10"/>
    </xf>
  </cellXfs>
  <cellStyles count="2">
    <cellStyle name="Normální" xfId="0" builtinId="0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9525" y="9525"/>
    <xdr:ext cx="619125" cy="638175"/>
    <xdr:pic>
      <xdr:nvPicPr>
        <xdr:cNvPr id="2" name="Picture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" y="9525"/>
          <a:ext cx="619125" cy="638175"/>
        </a:xfrm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61"/>
  <sheetViews>
    <sheetView tabSelected="1" zoomScaleNormal="100" workbookViewId="0">
      <pane ySplit="2" topLeftCell="A3" activePane="bottomLeft" state="frozen"/>
      <selection pane="bottomLeft" activeCell="G49" sqref="G49:G50"/>
    </sheetView>
  </sheetViews>
  <sheetFormatPr defaultRowHeight="12.75" x14ac:dyDescent="0.2"/>
  <cols>
    <col min="1" max="1" width="7.1640625" style="1" customWidth="1"/>
    <col min="2" max="2" width="22.5" style="2" customWidth="1"/>
    <col min="3" max="4" width="15" style="3" bestFit="1" customWidth="1"/>
    <col min="5" max="5" width="16" style="3" bestFit="1" customWidth="1"/>
    <col min="6" max="6" width="15" style="3" bestFit="1" customWidth="1"/>
    <col min="7" max="7" width="17.5" style="42" bestFit="1" customWidth="1"/>
  </cols>
  <sheetData>
    <row r="1" spans="1:7" ht="57.75" customHeight="1" x14ac:dyDescent="0.2">
      <c r="A1" s="46" t="s">
        <v>0</v>
      </c>
      <c r="B1" s="46"/>
      <c r="C1" s="46"/>
      <c r="D1" s="46"/>
      <c r="E1" s="46"/>
      <c r="F1" s="46"/>
      <c r="G1" s="4"/>
    </row>
    <row r="2" spans="1:7" ht="24.95" customHeight="1" x14ac:dyDescent="0.2">
      <c r="A2" s="5" t="s">
        <v>1</v>
      </c>
      <c r="B2" s="6" t="s">
        <v>2</v>
      </c>
      <c r="C2" s="43" t="s">
        <v>3</v>
      </c>
      <c r="D2" s="43" t="s">
        <v>60</v>
      </c>
      <c r="E2" s="44" t="s">
        <v>62</v>
      </c>
      <c r="F2" s="43" t="s">
        <v>61</v>
      </c>
      <c r="G2" s="45" t="s">
        <v>63</v>
      </c>
    </row>
    <row r="3" spans="1:7" x14ac:dyDescent="0.2">
      <c r="A3" s="7">
        <v>1</v>
      </c>
      <c r="B3" s="8" t="s">
        <v>4</v>
      </c>
      <c r="C3" s="9">
        <v>1391429300</v>
      </c>
      <c r="D3" s="9">
        <v>1673584100</v>
      </c>
      <c r="E3" s="10">
        <v>1.202780550905461</v>
      </c>
      <c r="F3" s="9">
        <v>1650478183.27</v>
      </c>
      <c r="G3" s="35">
        <f>F3/D3</f>
        <v>0.98619375224107353</v>
      </c>
    </row>
    <row r="4" spans="1:7" x14ac:dyDescent="0.2">
      <c r="A4" s="11">
        <v>2</v>
      </c>
      <c r="B4" s="12" t="s">
        <v>5</v>
      </c>
      <c r="C4" s="13">
        <v>25900000</v>
      </c>
      <c r="D4" s="13">
        <v>101280100</v>
      </c>
      <c r="E4" s="14">
        <v>3.9104285714285716</v>
      </c>
      <c r="F4" s="13">
        <v>94371365.650000006</v>
      </c>
      <c r="G4" s="36">
        <f t="shared" ref="G4:G61" si="0">F4/D4</f>
        <v>0.93178586563401899</v>
      </c>
    </row>
    <row r="5" spans="1:7" x14ac:dyDescent="0.2">
      <c r="A5" s="11">
        <v>3</v>
      </c>
      <c r="B5" s="12" t="s">
        <v>6</v>
      </c>
      <c r="C5" s="13">
        <v>1365529300</v>
      </c>
      <c r="D5" s="13">
        <v>1572304000</v>
      </c>
      <c r="E5" s="14">
        <v>1.1514245794652667</v>
      </c>
      <c r="F5" s="13">
        <v>1556106817.6199999</v>
      </c>
      <c r="G5" s="36">
        <f t="shared" si="0"/>
        <v>0.98969844102667159</v>
      </c>
    </row>
    <row r="6" spans="1:7" x14ac:dyDescent="0.2">
      <c r="A6" s="15">
        <v>4</v>
      </c>
      <c r="B6" s="16" t="s">
        <v>7</v>
      </c>
      <c r="C6" s="17">
        <v>1072424000</v>
      </c>
      <c r="D6" s="17">
        <v>1112638400</v>
      </c>
      <c r="E6" s="18">
        <v>1.037498601299486</v>
      </c>
      <c r="F6" s="17">
        <v>1118318549.1199999</v>
      </c>
      <c r="G6" s="37">
        <f t="shared" si="0"/>
        <v>1.0051051169184884</v>
      </c>
    </row>
    <row r="7" spans="1:7" x14ac:dyDescent="0.2">
      <c r="A7" s="19">
        <v>5</v>
      </c>
      <c r="B7" s="20" t="s">
        <v>8</v>
      </c>
      <c r="C7" s="21">
        <v>931370000</v>
      </c>
      <c r="D7" s="21">
        <v>971974000</v>
      </c>
      <c r="E7" s="22">
        <v>1.0435959929995597</v>
      </c>
      <c r="F7" s="21">
        <v>971969428.61000001</v>
      </c>
      <c r="G7" s="38">
        <f t="shared" si="0"/>
        <v>0.99999529679806254</v>
      </c>
    </row>
    <row r="8" spans="1:7" x14ac:dyDescent="0.2">
      <c r="A8" s="23">
        <v>6</v>
      </c>
      <c r="B8" s="24" t="s">
        <v>9</v>
      </c>
      <c r="C8" s="25">
        <v>156040000</v>
      </c>
      <c r="D8" s="25">
        <v>162300000</v>
      </c>
      <c r="E8" s="26">
        <v>1.0401179184824405</v>
      </c>
      <c r="F8" s="25">
        <v>162295646.59999999</v>
      </c>
      <c r="G8" s="39">
        <f t="shared" si="0"/>
        <v>0.99997317683302522</v>
      </c>
    </row>
    <row r="9" spans="1:7" x14ac:dyDescent="0.2">
      <c r="A9" s="23">
        <v>7</v>
      </c>
      <c r="B9" s="24" t="s">
        <v>10</v>
      </c>
      <c r="C9" s="25">
        <v>9530000</v>
      </c>
      <c r="D9" s="25">
        <v>12960000</v>
      </c>
      <c r="E9" s="26">
        <v>1.359916054564533</v>
      </c>
      <c r="F9" s="25">
        <v>12960396.470000001</v>
      </c>
      <c r="G9" s="39">
        <f t="shared" si="0"/>
        <v>1.0000305918209877</v>
      </c>
    </row>
    <row r="10" spans="1:7" x14ac:dyDescent="0.2">
      <c r="A10" s="23">
        <v>8</v>
      </c>
      <c r="B10" s="24" t="s">
        <v>11</v>
      </c>
      <c r="C10" s="25">
        <v>30650000</v>
      </c>
      <c r="D10" s="25">
        <v>37402000</v>
      </c>
      <c r="E10" s="26">
        <v>1.2202936378466558</v>
      </c>
      <c r="F10" s="25">
        <v>37401525.770000003</v>
      </c>
      <c r="G10" s="39">
        <f t="shared" si="0"/>
        <v>0.99998732073151175</v>
      </c>
    </row>
    <row r="11" spans="1:7" x14ac:dyDescent="0.2">
      <c r="A11" s="23">
        <v>9</v>
      </c>
      <c r="B11" s="24" t="s">
        <v>12</v>
      </c>
      <c r="C11" s="25">
        <v>214860000</v>
      </c>
      <c r="D11" s="25">
        <v>271189000</v>
      </c>
      <c r="E11" s="26">
        <v>1.2621660616215209</v>
      </c>
      <c r="F11" s="25">
        <v>271188868.81999999</v>
      </c>
      <c r="G11" s="39">
        <f t="shared" si="0"/>
        <v>0.99999951627831507</v>
      </c>
    </row>
    <row r="12" spans="1:7" x14ac:dyDescent="0.2">
      <c r="A12" s="23">
        <v>10</v>
      </c>
      <c r="B12" s="24" t="s">
        <v>13</v>
      </c>
      <c r="C12" s="25">
        <v>520290000</v>
      </c>
      <c r="D12" s="25">
        <v>488123000</v>
      </c>
      <c r="E12" s="26">
        <v>0.93817486401814376</v>
      </c>
      <c r="F12" s="25">
        <v>488122990.94999999</v>
      </c>
      <c r="G12" s="39">
        <f t="shared" si="0"/>
        <v>0.99999998145959113</v>
      </c>
    </row>
    <row r="13" spans="1:7" x14ac:dyDescent="0.2">
      <c r="A13" s="23">
        <v>11</v>
      </c>
      <c r="B13" s="24" t="s">
        <v>14</v>
      </c>
      <c r="C13" s="25">
        <v>20000000</v>
      </c>
      <c r="D13" s="25">
        <v>24747400</v>
      </c>
      <c r="E13" s="26">
        <v>1.2373700000000001</v>
      </c>
      <c r="F13" s="25">
        <v>24747310</v>
      </c>
      <c r="G13" s="39">
        <f t="shared" si="0"/>
        <v>0.99999636325432162</v>
      </c>
    </row>
    <row r="14" spans="1:7" x14ac:dyDescent="0.2">
      <c r="A14" s="23">
        <v>12</v>
      </c>
      <c r="B14" s="24" t="s">
        <v>15</v>
      </c>
      <c r="C14" s="25">
        <v>38550000</v>
      </c>
      <c r="D14" s="25">
        <v>33413000</v>
      </c>
      <c r="E14" s="26">
        <v>0.86674448767833978</v>
      </c>
      <c r="F14" s="25">
        <v>33447031.960000001</v>
      </c>
      <c r="G14" s="39">
        <f t="shared" si="0"/>
        <v>1.0010185245263821</v>
      </c>
    </row>
    <row r="15" spans="1:7" x14ac:dyDescent="0.2">
      <c r="A15" s="23">
        <v>13</v>
      </c>
      <c r="B15" s="24" t="s">
        <v>16</v>
      </c>
      <c r="C15" s="25">
        <v>16004000</v>
      </c>
      <c r="D15" s="25">
        <v>16004000</v>
      </c>
      <c r="E15" s="26">
        <v>1</v>
      </c>
      <c r="F15" s="25">
        <v>17439745</v>
      </c>
      <c r="G15" s="39">
        <f t="shared" si="0"/>
        <v>1.0897116345913522</v>
      </c>
    </row>
    <row r="16" spans="1:7" x14ac:dyDescent="0.2">
      <c r="A16" s="23">
        <v>14</v>
      </c>
      <c r="B16" s="24" t="s">
        <v>17</v>
      </c>
      <c r="C16" s="25">
        <v>62000000</v>
      </c>
      <c r="D16" s="25">
        <v>62000000</v>
      </c>
      <c r="E16" s="26">
        <v>1</v>
      </c>
      <c r="F16" s="25">
        <v>61812838.100000001</v>
      </c>
      <c r="G16" s="39">
        <f t="shared" si="0"/>
        <v>0.99698125967741935</v>
      </c>
    </row>
    <row r="17" spans="1:7" x14ac:dyDescent="0.2">
      <c r="A17" s="23">
        <v>15</v>
      </c>
      <c r="B17" s="24" t="s">
        <v>18</v>
      </c>
      <c r="C17" s="25">
        <v>4500000</v>
      </c>
      <c r="D17" s="25">
        <v>4500000</v>
      </c>
      <c r="E17" s="26">
        <v>1</v>
      </c>
      <c r="F17" s="25">
        <v>8902195.4499999993</v>
      </c>
      <c r="G17" s="39">
        <f t="shared" si="0"/>
        <v>1.9782656555555553</v>
      </c>
    </row>
    <row r="18" spans="1:7" x14ac:dyDescent="0.2">
      <c r="A18" s="15">
        <v>16</v>
      </c>
      <c r="B18" s="16" t="s">
        <v>19</v>
      </c>
      <c r="C18" s="17">
        <v>188929500</v>
      </c>
      <c r="D18" s="17">
        <v>218643900</v>
      </c>
      <c r="E18" s="18">
        <v>1.1572777147031035</v>
      </c>
      <c r="F18" s="17">
        <v>198540675.68000001</v>
      </c>
      <c r="G18" s="37">
        <f t="shared" si="0"/>
        <v>0.90805494998945779</v>
      </c>
    </row>
    <row r="19" spans="1:7" x14ac:dyDescent="0.2">
      <c r="A19" s="23">
        <v>17</v>
      </c>
      <c r="B19" s="24" t="s">
        <v>20</v>
      </c>
      <c r="C19" s="25">
        <v>27914800</v>
      </c>
      <c r="D19" s="25">
        <v>29877900</v>
      </c>
      <c r="E19" s="26">
        <v>1.0703247023084528</v>
      </c>
      <c r="F19" s="25">
        <v>36166683.219999999</v>
      </c>
      <c r="G19" s="39">
        <f t="shared" si="0"/>
        <v>1.2104827722162534</v>
      </c>
    </row>
    <row r="20" spans="1:7" x14ac:dyDescent="0.2">
      <c r="A20" s="23">
        <v>18</v>
      </c>
      <c r="B20" s="24" t="s">
        <v>21</v>
      </c>
      <c r="C20" s="25">
        <v>6093500</v>
      </c>
      <c r="D20" s="25">
        <v>7260900</v>
      </c>
      <c r="E20" s="26">
        <v>1.1915811930745877</v>
      </c>
      <c r="F20" s="25">
        <v>7275417.0199999996</v>
      </c>
      <c r="G20" s="39">
        <f t="shared" si="0"/>
        <v>1.001999341679406</v>
      </c>
    </row>
    <row r="21" spans="1:7" x14ac:dyDescent="0.2">
      <c r="A21" s="23">
        <v>19</v>
      </c>
      <c r="B21" s="24" t="s">
        <v>22</v>
      </c>
      <c r="C21" s="25">
        <v>25126600</v>
      </c>
      <c r="D21" s="25">
        <v>25126600</v>
      </c>
      <c r="E21" s="26">
        <v>1</v>
      </c>
      <c r="F21" s="25">
        <v>23554278.969999999</v>
      </c>
      <c r="G21" s="39">
        <f t="shared" si="0"/>
        <v>0.93742404344399954</v>
      </c>
    </row>
    <row r="22" spans="1:7" x14ac:dyDescent="0.2">
      <c r="A22" s="23">
        <v>20</v>
      </c>
      <c r="B22" s="24" t="s">
        <v>23</v>
      </c>
      <c r="C22" s="25">
        <v>31050000</v>
      </c>
      <c r="D22" s="25">
        <v>86650000</v>
      </c>
      <c r="E22" s="26">
        <v>2.7906602254428341</v>
      </c>
      <c r="F22" s="25">
        <v>84732431.280000001</v>
      </c>
      <c r="G22" s="39">
        <f t="shared" si="0"/>
        <v>0.97786995129832666</v>
      </c>
    </row>
    <row r="23" spans="1:7" x14ac:dyDescent="0.2">
      <c r="A23" s="23">
        <v>21</v>
      </c>
      <c r="B23" s="24" t="s">
        <v>24</v>
      </c>
      <c r="C23" s="25">
        <v>16122000</v>
      </c>
      <c r="D23" s="25">
        <v>48703800</v>
      </c>
      <c r="E23" s="26">
        <v>3.0209527353926311</v>
      </c>
      <c r="F23" s="25">
        <v>42904209.579999998</v>
      </c>
      <c r="G23" s="39">
        <f t="shared" si="0"/>
        <v>0.88092119259688151</v>
      </c>
    </row>
    <row r="24" spans="1:7" x14ac:dyDescent="0.2">
      <c r="A24" s="23">
        <v>22</v>
      </c>
      <c r="B24" s="24" t="s">
        <v>25</v>
      </c>
      <c r="C24" s="25">
        <v>82622600</v>
      </c>
      <c r="D24" s="25">
        <v>19996700</v>
      </c>
      <c r="E24" s="26">
        <v>0.24202457923134832</v>
      </c>
      <c r="F24" s="25">
        <v>2835655.61</v>
      </c>
      <c r="G24" s="39">
        <f t="shared" si="0"/>
        <v>0.14180617851945571</v>
      </c>
    </row>
    <row r="25" spans="1:7" x14ac:dyDescent="0.2">
      <c r="A25" s="23">
        <v>23</v>
      </c>
      <c r="B25" s="24" t="s">
        <v>26</v>
      </c>
      <c r="C25" s="25">
        <v>0</v>
      </c>
      <c r="D25" s="25">
        <v>1028000</v>
      </c>
      <c r="E25" s="26">
        <v>0</v>
      </c>
      <c r="F25" s="25">
        <v>1072000</v>
      </c>
      <c r="G25" s="39">
        <f t="shared" si="0"/>
        <v>1.0428015564202335</v>
      </c>
    </row>
    <row r="26" spans="1:7" x14ac:dyDescent="0.2">
      <c r="A26" s="15">
        <v>24</v>
      </c>
      <c r="B26" s="16" t="s">
        <v>27</v>
      </c>
      <c r="C26" s="17">
        <v>25900000</v>
      </c>
      <c r="D26" s="17">
        <v>37516800</v>
      </c>
      <c r="E26" s="18">
        <v>1.4485250965250964</v>
      </c>
      <c r="F26" s="17">
        <v>30608836.879999999</v>
      </c>
      <c r="G26" s="37">
        <f t="shared" si="0"/>
        <v>0.81587014031047422</v>
      </c>
    </row>
    <row r="27" spans="1:7" x14ac:dyDescent="0.2">
      <c r="A27" s="15">
        <v>25</v>
      </c>
      <c r="B27" s="16" t="s">
        <v>28</v>
      </c>
      <c r="C27" s="17">
        <v>104175800</v>
      </c>
      <c r="D27" s="17">
        <v>304785000</v>
      </c>
      <c r="E27" s="18">
        <v>2.925679476423507</v>
      </c>
      <c r="F27" s="17">
        <v>303010121.58999997</v>
      </c>
      <c r="G27" s="37">
        <f t="shared" si="0"/>
        <v>0.9941766215200879</v>
      </c>
    </row>
    <row r="28" spans="1:7" x14ac:dyDescent="0.2">
      <c r="A28" s="23">
        <v>26</v>
      </c>
      <c r="B28" s="24" t="s">
        <v>29</v>
      </c>
      <c r="C28" s="25">
        <v>104175800</v>
      </c>
      <c r="D28" s="25">
        <v>241021700</v>
      </c>
      <c r="E28" s="26">
        <v>2.3136054630729976</v>
      </c>
      <c r="F28" s="25">
        <v>239247592.81999999</v>
      </c>
      <c r="G28" s="39">
        <f t="shared" si="0"/>
        <v>0.99263922219451606</v>
      </c>
    </row>
    <row r="29" spans="1:7" x14ac:dyDescent="0.2">
      <c r="A29" s="23">
        <v>27</v>
      </c>
      <c r="B29" s="24" t="s">
        <v>30</v>
      </c>
      <c r="C29" s="25">
        <v>0</v>
      </c>
      <c r="D29" s="25">
        <v>63763300</v>
      </c>
      <c r="E29" s="26">
        <v>0</v>
      </c>
      <c r="F29" s="25">
        <v>63762528.770000003</v>
      </c>
      <c r="G29" s="39">
        <f t="shared" si="0"/>
        <v>0.99998790479790101</v>
      </c>
    </row>
    <row r="30" spans="1:7" x14ac:dyDescent="0.2">
      <c r="A30" s="23"/>
      <c r="B30" s="24"/>
      <c r="C30" s="25"/>
      <c r="D30" s="25"/>
      <c r="E30" s="26"/>
      <c r="F30" s="25"/>
      <c r="G30" s="39"/>
    </row>
    <row r="31" spans="1:7" x14ac:dyDescent="0.2">
      <c r="A31" s="7">
        <v>28</v>
      </c>
      <c r="B31" s="8" t="s">
        <v>31</v>
      </c>
      <c r="C31" s="9">
        <v>1562487100</v>
      </c>
      <c r="D31" s="9">
        <v>1992304300</v>
      </c>
      <c r="E31" s="10">
        <v>1.2750852791040643</v>
      </c>
      <c r="F31" s="9">
        <v>1781307262.1700001</v>
      </c>
      <c r="G31" s="35">
        <f t="shared" si="0"/>
        <v>0.89409397056965645</v>
      </c>
    </row>
    <row r="32" spans="1:7" x14ac:dyDescent="0.2">
      <c r="A32" s="11">
        <v>29</v>
      </c>
      <c r="B32" s="12" t="s">
        <v>32</v>
      </c>
      <c r="C32" s="13">
        <v>332030000</v>
      </c>
      <c r="D32" s="13">
        <v>404374000</v>
      </c>
      <c r="E32" s="14">
        <v>1.2178839261512513</v>
      </c>
      <c r="F32" s="13">
        <v>373147654.5</v>
      </c>
      <c r="G32" s="36">
        <f t="shared" si="0"/>
        <v>0.922778552775401</v>
      </c>
    </row>
    <row r="33" spans="1:7" x14ac:dyDescent="0.2">
      <c r="A33" s="11">
        <v>30</v>
      </c>
      <c r="B33" s="12" t="s">
        <v>33</v>
      </c>
      <c r="C33" s="13">
        <v>1230457100</v>
      </c>
      <c r="D33" s="13">
        <v>1587930300</v>
      </c>
      <c r="E33" s="14">
        <v>1.2905206528533177</v>
      </c>
      <c r="F33" s="13">
        <v>1408159607.6700001</v>
      </c>
      <c r="G33" s="36">
        <f t="shared" si="0"/>
        <v>0.8867893053429361</v>
      </c>
    </row>
    <row r="34" spans="1:7" x14ac:dyDescent="0.2">
      <c r="A34" s="23">
        <v>31</v>
      </c>
      <c r="B34" s="24" t="s">
        <v>34</v>
      </c>
      <c r="C34" s="25">
        <v>263931200</v>
      </c>
      <c r="D34" s="25">
        <v>296991200</v>
      </c>
      <c r="E34" s="26">
        <v>1.1252599162205907</v>
      </c>
      <c r="F34" s="25">
        <v>264416783.56999999</v>
      </c>
      <c r="G34" s="39">
        <f t="shared" si="0"/>
        <v>0.8903185803821797</v>
      </c>
    </row>
    <row r="35" spans="1:7" x14ac:dyDescent="0.2">
      <c r="A35" s="23">
        <v>32</v>
      </c>
      <c r="B35" s="24" t="s">
        <v>35</v>
      </c>
      <c r="C35" s="25">
        <v>246342200</v>
      </c>
      <c r="D35" s="25">
        <v>317519500</v>
      </c>
      <c r="E35" s="26">
        <v>1.2889366905061332</v>
      </c>
      <c r="F35" s="25">
        <v>266502499.69999999</v>
      </c>
      <c r="G35" s="39">
        <f t="shared" si="0"/>
        <v>0.8393264026303896</v>
      </c>
    </row>
    <row r="36" spans="1:7" x14ac:dyDescent="0.2">
      <c r="A36" s="23">
        <v>33</v>
      </c>
      <c r="B36" s="24" t="s">
        <v>36</v>
      </c>
      <c r="C36" s="25">
        <v>19932000</v>
      </c>
      <c r="D36" s="25">
        <v>22243300</v>
      </c>
      <c r="E36" s="26">
        <v>1.1159592614890628</v>
      </c>
      <c r="F36" s="25">
        <v>18895882.170000002</v>
      </c>
      <c r="G36" s="39">
        <f t="shared" si="0"/>
        <v>0.84950893842190689</v>
      </c>
    </row>
    <row r="37" spans="1:7" x14ac:dyDescent="0.2">
      <c r="A37" s="23">
        <v>34</v>
      </c>
      <c r="B37" s="24" t="s">
        <v>37</v>
      </c>
      <c r="C37" s="25">
        <v>14003000</v>
      </c>
      <c r="D37" s="25">
        <v>64003000</v>
      </c>
      <c r="E37" s="26">
        <v>4.5706634292651573</v>
      </c>
      <c r="F37" s="25">
        <v>60642435.509999998</v>
      </c>
      <c r="G37" s="39">
        <f t="shared" si="0"/>
        <v>0.94749364107932432</v>
      </c>
    </row>
    <row r="38" spans="1:7" x14ac:dyDescent="0.2">
      <c r="A38" s="23">
        <v>35</v>
      </c>
      <c r="B38" s="24" t="s">
        <v>38</v>
      </c>
      <c r="C38" s="25">
        <v>31548000</v>
      </c>
      <c r="D38" s="25">
        <v>33031600</v>
      </c>
      <c r="E38" s="26">
        <v>1.0470267528844934</v>
      </c>
      <c r="F38" s="25">
        <v>25054101.75</v>
      </c>
      <c r="G38" s="39">
        <f t="shared" si="0"/>
        <v>0.75848889396820018</v>
      </c>
    </row>
    <row r="39" spans="1:7" x14ac:dyDescent="0.2">
      <c r="A39" s="23">
        <v>36</v>
      </c>
      <c r="B39" s="24" t="s">
        <v>39</v>
      </c>
      <c r="C39" s="25">
        <v>56128100</v>
      </c>
      <c r="D39" s="25">
        <v>73759600</v>
      </c>
      <c r="E39" s="26">
        <v>1.3141296427279741</v>
      </c>
      <c r="F39" s="25">
        <v>52933628.039999999</v>
      </c>
      <c r="G39" s="39">
        <f t="shared" si="0"/>
        <v>0.71765069279117566</v>
      </c>
    </row>
    <row r="40" spans="1:7" x14ac:dyDescent="0.2">
      <c r="A40" s="23">
        <v>37</v>
      </c>
      <c r="B40" s="24" t="s">
        <v>40</v>
      </c>
      <c r="C40" s="25">
        <v>76958100</v>
      </c>
      <c r="D40" s="25">
        <v>81287300</v>
      </c>
      <c r="E40" s="26">
        <v>1.0562539875594641</v>
      </c>
      <c r="F40" s="25">
        <v>74266055.709999993</v>
      </c>
      <c r="G40" s="39">
        <f t="shared" si="0"/>
        <v>0.9136243387343409</v>
      </c>
    </row>
    <row r="41" spans="1:7" x14ac:dyDescent="0.2">
      <c r="A41" s="23">
        <v>38</v>
      </c>
      <c r="B41" s="24" t="s">
        <v>41</v>
      </c>
      <c r="C41" s="25">
        <v>278768200</v>
      </c>
      <c r="D41" s="25">
        <v>283307200</v>
      </c>
      <c r="E41" s="26">
        <v>1.0162823449733507</v>
      </c>
      <c r="F41" s="25">
        <v>281064855.38999999</v>
      </c>
      <c r="G41" s="39">
        <f t="shared" si="0"/>
        <v>0.99208511252096654</v>
      </c>
    </row>
    <row r="42" spans="1:7" x14ac:dyDescent="0.2">
      <c r="A42" s="23">
        <v>39</v>
      </c>
      <c r="B42" s="24" t="s">
        <v>42</v>
      </c>
      <c r="C42" s="25">
        <v>405573500</v>
      </c>
      <c r="D42" s="25">
        <v>601354600</v>
      </c>
      <c r="E42" s="26">
        <v>1.4827265588111649</v>
      </c>
      <c r="F42" s="25">
        <v>589939396.90999997</v>
      </c>
      <c r="G42" s="39">
        <f t="shared" si="0"/>
        <v>0.98101751763435407</v>
      </c>
    </row>
    <row r="43" spans="1:7" x14ac:dyDescent="0.2">
      <c r="A43" s="23">
        <v>40</v>
      </c>
      <c r="B43" s="24" t="s">
        <v>43</v>
      </c>
      <c r="C43" s="25">
        <v>368510300</v>
      </c>
      <c r="D43" s="25">
        <v>366174800</v>
      </c>
      <c r="E43" s="26">
        <v>0.99366232097176121</v>
      </c>
      <c r="F43" s="25">
        <v>366174710</v>
      </c>
      <c r="G43" s="39">
        <f t="shared" si="0"/>
        <v>0.99999975421574616</v>
      </c>
    </row>
    <row r="44" spans="1:7" x14ac:dyDescent="0.2">
      <c r="A44" s="23">
        <v>41</v>
      </c>
      <c r="B44" s="24" t="s">
        <v>44</v>
      </c>
      <c r="C44" s="25">
        <v>26863200</v>
      </c>
      <c r="D44" s="25">
        <v>107553900</v>
      </c>
      <c r="E44" s="26">
        <v>4.0037635129098543</v>
      </c>
      <c r="F44" s="25">
        <v>99511285.040000007</v>
      </c>
      <c r="G44" s="39">
        <f t="shared" si="0"/>
        <v>0.9252224702219074</v>
      </c>
    </row>
    <row r="45" spans="1:7" x14ac:dyDescent="0.2">
      <c r="A45" s="23">
        <v>42</v>
      </c>
      <c r="B45" s="24" t="s">
        <v>45</v>
      </c>
      <c r="C45" s="25">
        <v>35842000</v>
      </c>
      <c r="D45" s="25">
        <v>88757800</v>
      </c>
      <c r="E45" s="26">
        <v>2.4763629261759945</v>
      </c>
      <c r="F45" s="25">
        <v>6236072.0999999996</v>
      </c>
      <c r="G45" s="39">
        <f t="shared" si="0"/>
        <v>7.0259426213808804E-2</v>
      </c>
    </row>
    <row r="46" spans="1:7" x14ac:dyDescent="0.2">
      <c r="A46" s="23"/>
      <c r="B46" s="24"/>
      <c r="C46" s="25"/>
      <c r="D46" s="25"/>
      <c r="E46" s="26"/>
      <c r="F46" s="25"/>
      <c r="G46" s="39"/>
    </row>
    <row r="47" spans="1:7" x14ac:dyDescent="0.2">
      <c r="A47" s="15">
        <v>43</v>
      </c>
      <c r="B47" s="16" t="s">
        <v>46</v>
      </c>
      <c r="C47" s="17">
        <v>-7681000</v>
      </c>
      <c r="D47" s="17">
        <v>-7681000</v>
      </c>
      <c r="E47" s="18">
        <v>1</v>
      </c>
      <c r="F47" s="17">
        <v>162073579.33000001</v>
      </c>
      <c r="G47" s="37">
        <f t="shared" si="0"/>
        <v>-21.100583170160139</v>
      </c>
    </row>
    <row r="48" spans="1:7" x14ac:dyDescent="0.2">
      <c r="A48" s="23">
        <v>44</v>
      </c>
      <c r="B48" s="24" t="s">
        <v>47</v>
      </c>
      <c r="C48" s="25">
        <v>7681000</v>
      </c>
      <c r="D48" s="25">
        <v>7681000</v>
      </c>
      <c r="E48" s="26">
        <v>1</v>
      </c>
      <c r="F48" s="25">
        <v>7680909.1200000001</v>
      </c>
      <c r="G48" s="39">
        <f t="shared" si="0"/>
        <v>0.99998816820726466</v>
      </c>
    </row>
    <row r="49" spans="1:7" x14ac:dyDescent="0.2">
      <c r="A49" s="23">
        <v>45</v>
      </c>
      <c r="B49" s="24" t="s">
        <v>48</v>
      </c>
      <c r="C49" s="25">
        <v>0</v>
      </c>
      <c r="D49" s="25">
        <v>0</v>
      </c>
      <c r="E49" s="26">
        <v>0</v>
      </c>
      <c r="F49" s="25">
        <v>0</v>
      </c>
      <c r="G49" s="39"/>
    </row>
    <row r="50" spans="1:7" x14ac:dyDescent="0.2">
      <c r="A50" s="23">
        <v>46</v>
      </c>
      <c r="B50" s="24" t="s">
        <v>49</v>
      </c>
      <c r="C50" s="25">
        <v>0</v>
      </c>
      <c r="D50" s="25">
        <v>0</v>
      </c>
      <c r="E50" s="26">
        <v>0</v>
      </c>
      <c r="F50" s="25">
        <v>169754488.44999999</v>
      </c>
      <c r="G50" s="39"/>
    </row>
    <row r="51" spans="1:7" x14ac:dyDescent="0.2">
      <c r="A51" s="23"/>
      <c r="B51" s="24"/>
      <c r="C51" s="25"/>
      <c r="D51" s="25"/>
      <c r="E51" s="26"/>
      <c r="F51" s="25"/>
      <c r="G51" s="39"/>
    </row>
    <row r="52" spans="1:7" x14ac:dyDescent="0.2">
      <c r="A52" s="7">
        <v>47</v>
      </c>
      <c r="B52" s="8" t="s">
        <v>50</v>
      </c>
      <c r="C52" s="9">
        <v>-171057800</v>
      </c>
      <c r="D52" s="9">
        <v>-318720200</v>
      </c>
      <c r="E52" s="10">
        <v>1.8632310248348805</v>
      </c>
      <c r="F52" s="9">
        <v>-130829078.90000001</v>
      </c>
      <c r="G52" s="35">
        <f t="shared" si="0"/>
        <v>0.41048254519167598</v>
      </c>
    </row>
    <row r="53" spans="1:7" x14ac:dyDescent="0.2">
      <c r="A53" s="27">
        <v>48</v>
      </c>
      <c r="B53" s="28" t="s">
        <v>51</v>
      </c>
      <c r="C53" s="29">
        <v>1391429300</v>
      </c>
      <c r="D53" s="29">
        <v>1673584100</v>
      </c>
      <c r="E53" s="30">
        <v>1.202780550905461</v>
      </c>
      <c r="F53" s="29">
        <v>1820232671.72</v>
      </c>
      <c r="G53" s="40">
        <f t="shared" si="0"/>
        <v>1.0876254570774184</v>
      </c>
    </row>
    <row r="54" spans="1:7" x14ac:dyDescent="0.2">
      <c r="A54" s="27">
        <v>49</v>
      </c>
      <c r="B54" s="28" t="s">
        <v>52</v>
      </c>
      <c r="C54" s="29">
        <v>1570168100</v>
      </c>
      <c r="D54" s="29">
        <v>1999985300</v>
      </c>
      <c r="E54" s="30">
        <v>1.2737396078802008</v>
      </c>
      <c r="F54" s="29">
        <v>1788988171.29</v>
      </c>
      <c r="G54" s="40">
        <f t="shared" si="0"/>
        <v>0.89450066022485264</v>
      </c>
    </row>
    <row r="55" spans="1:7" x14ac:dyDescent="0.2">
      <c r="A55" s="7">
        <v>50</v>
      </c>
      <c r="B55" s="8" t="s">
        <v>53</v>
      </c>
      <c r="C55" s="9">
        <v>-178738800</v>
      </c>
      <c r="D55" s="9">
        <v>-326401200</v>
      </c>
      <c r="E55" s="10">
        <v>1.8261351200746565</v>
      </c>
      <c r="F55" s="9">
        <v>31244500.43</v>
      </c>
      <c r="G55" s="35">
        <f t="shared" si="0"/>
        <v>-9.5724220468552196E-2</v>
      </c>
    </row>
    <row r="56" spans="1:7" x14ac:dyDescent="0.2">
      <c r="A56" s="11">
        <v>51</v>
      </c>
      <c r="B56" s="12" t="s">
        <v>54</v>
      </c>
      <c r="C56" s="13">
        <v>135072200</v>
      </c>
      <c r="D56" s="13">
        <v>-15626300</v>
      </c>
      <c r="E56" s="14">
        <v>-0.11568849844749697</v>
      </c>
      <c r="F56" s="13">
        <v>147947209.94999999</v>
      </c>
      <c r="G56" s="36">
        <f t="shared" si="0"/>
        <v>-9.4678337130350751</v>
      </c>
    </row>
    <row r="57" spans="1:7" x14ac:dyDescent="0.2">
      <c r="A57" s="11">
        <v>52</v>
      </c>
      <c r="B57" s="12" t="s">
        <v>55</v>
      </c>
      <c r="C57" s="13">
        <v>127391200</v>
      </c>
      <c r="D57" s="13">
        <v>-23307300</v>
      </c>
      <c r="E57" s="14">
        <v>-0.18295847750865052</v>
      </c>
      <c r="F57" s="13">
        <v>140266300.83000001</v>
      </c>
      <c r="G57" s="36">
        <f t="shared" si="0"/>
        <v>-6.0181274034315431</v>
      </c>
    </row>
    <row r="58" spans="1:7" x14ac:dyDescent="0.2">
      <c r="A58" s="11">
        <v>53</v>
      </c>
      <c r="B58" s="12" t="s">
        <v>56</v>
      </c>
      <c r="C58" s="13">
        <v>-306130000</v>
      </c>
      <c r="D58" s="13">
        <v>-303093900</v>
      </c>
      <c r="E58" s="14">
        <v>0.99008231796949009</v>
      </c>
      <c r="F58" s="13">
        <v>-278776288.85000002</v>
      </c>
      <c r="G58" s="36">
        <f t="shared" si="0"/>
        <v>0.91976872134345178</v>
      </c>
    </row>
    <row r="59" spans="1:7" x14ac:dyDescent="0.2">
      <c r="A59" s="31">
        <v>54</v>
      </c>
      <c r="B59" s="32" t="s">
        <v>57</v>
      </c>
      <c r="C59" s="33">
        <v>9.8915636596007133</v>
      </c>
      <c r="D59" s="33">
        <v>-0.99384724582523476</v>
      </c>
      <c r="E59" s="34"/>
      <c r="F59" s="33">
        <v>9.5075227660964199</v>
      </c>
      <c r="G59" s="41">
        <f t="shared" si="0"/>
        <v>-9.5663823651308793</v>
      </c>
    </row>
    <row r="60" spans="1:7" x14ac:dyDescent="0.2">
      <c r="A60" s="23">
        <v>55</v>
      </c>
      <c r="B60" s="24" t="s">
        <v>58</v>
      </c>
      <c r="C60" s="25">
        <v>17681000</v>
      </c>
      <c r="D60" s="25">
        <v>20181000</v>
      </c>
      <c r="E60" s="26">
        <v>1.1413947174933545</v>
      </c>
      <c r="F60" s="25">
        <v>18471996.530000001</v>
      </c>
      <c r="G60" s="39">
        <f t="shared" si="0"/>
        <v>0.91531621475645419</v>
      </c>
    </row>
    <row r="61" spans="1:7" x14ac:dyDescent="0.2">
      <c r="A61" s="31">
        <v>56</v>
      </c>
      <c r="B61" s="32" t="s">
        <v>59</v>
      </c>
      <c r="C61" s="33">
        <v>1.2707077535308478</v>
      </c>
      <c r="D61" s="33">
        <v>1.2058551464488698</v>
      </c>
      <c r="E61" s="33"/>
      <c r="F61" s="33">
        <v>1.1191905907779083</v>
      </c>
      <c r="G61" s="41">
        <f t="shared" si="0"/>
        <v>0.92813021039369403</v>
      </c>
    </row>
  </sheetData>
  <mergeCells count="1">
    <mergeCell ref="A1:F1"/>
  </mergeCells>
  <printOptions horizontalCentered="1"/>
  <pageMargins left="0" right="0" top="0" bottom="0" header="0" footer="0"/>
  <pageSetup paperSize="9" fitToHeight="0" orientation="landscape" horizontalDpi="0" verticalDpi="0"/>
  <headerFooter>
    <oddFooter>&amp;R&amp;D (str. &amp;P z &amp;N)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2024-04-12T08:20:14Z</dcterms:created>
  <dcterms:modified xsi:type="dcterms:W3CDTF">2024-04-12T08:20:14Z</dcterms:modified>
</cp:coreProperties>
</file>