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Výběrové porovnání dat" sheetId="1" r:id="rId1"/>
  </sheets>
  <definedNames>
    <definedName name="_xlnm.Print_Titles" localSheetId="0">'Výběrové porovnání dat'!$1:$4</definedName>
  </definedNames>
  <calcPr calcId="152511"/>
</workbook>
</file>

<file path=xl/calcChain.xml><?xml version="1.0" encoding="utf-8"?>
<calcChain xmlns="http://schemas.openxmlformats.org/spreadsheetml/2006/main">
  <c r="C69" i="1" l="1"/>
  <c r="C28" i="1"/>
  <c r="C5" i="1"/>
  <c r="C72" i="1" l="1"/>
</calcChain>
</file>

<file path=xl/sharedStrings.xml><?xml version="1.0" encoding="utf-8"?>
<sst xmlns="http://schemas.openxmlformats.org/spreadsheetml/2006/main" count="143" uniqueCount="137">
  <si>
    <t>Psesk</t>
  </si>
  <si>
    <t>Název podseskupení položky</t>
  </si>
  <si>
    <t>111</t>
  </si>
  <si>
    <t>Daně z příjmů fyzických osob</t>
  </si>
  <si>
    <t>112</t>
  </si>
  <si>
    <t>Daně z příjmů právnických osob</t>
  </si>
  <si>
    <t>121</t>
  </si>
  <si>
    <t>Obecné daně ze zboží a služeb v tuzemsku</t>
  </si>
  <si>
    <t>133</t>
  </si>
  <si>
    <t>Poplatky a odvody v oblasti životního prostředí</t>
  </si>
  <si>
    <t>134</t>
  </si>
  <si>
    <t>Místní poplatky z vybraných činností a služeb</t>
  </si>
  <si>
    <t>135</t>
  </si>
  <si>
    <t>Ostatní odvody z vybraných činností a služeb</t>
  </si>
  <si>
    <t>136</t>
  </si>
  <si>
    <t>Správní poplatky</t>
  </si>
  <si>
    <t>138</t>
  </si>
  <si>
    <t>Daně, poplatky a jiná obdobná peněžitá plnění v oblasti hazardních her</t>
  </si>
  <si>
    <t>151</t>
  </si>
  <si>
    <t>Daně z majetku</t>
  </si>
  <si>
    <t>211</t>
  </si>
  <si>
    <t>Příjmy z vlastní činnosti</t>
  </si>
  <si>
    <t>212</t>
  </si>
  <si>
    <t>Odvody přebytků organizací s přímým vztahem</t>
  </si>
  <si>
    <t>213</t>
  </si>
  <si>
    <t>Příjmy z pronájmu majetku</t>
  </si>
  <si>
    <t>214</t>
  </si>
  <si>
    <t>Výnosy z finančního majetku</t>
  </si>
  <si>
    <t>221</t>
  </si>
  <si>
    <t>Přijaté sankční platby</t>
  </si>
  <si>
    <t>232</t>
  </si>
  <si>
    <t>Ostatní nedaňové příjmy</t>
  </si>
  <si>
    <t>241</t>
  </si>
  <si>
    <t>Splátky půjčených prostředků od podnikatelských subjektů</t>
  </si>
  <si>
    <t>242</t>
  </si>
  <si>
    <t>Splátky půjčených prostředků od obecně prosp. spol. a podob. subjektů</t>
  </si>
  <si>
    <t>245</t>
  </si>
  <si>
    <t>Splátky půjčených prostředků od zřízených a podobných subjektů</t>
  </si>
  <si>
    <t>246</t>
  </si>
  <si>
    <t>Splátky půjčených prostředků od obyvatelstva</t>
  </si>
  <si>
    <t>311</t>
  </si>
  <si>
    <t>Příjmy z prodeje dlouhodobého majetku (kromě drobného)</t>
  </si>
  <si>
    <t>411</t>
  </si>
  <si>
    <t>Neinvestiční přijaté transfery od veřejných rozpočtů ústřední úrovně</t>
  </si>
  <si>
    <t>412</t>
  </si>
  <si>
    <t>Neinvestiční přijaté transfery od veřejných rozpočtů územní úrovně</t>
  </si>
  <si>
    <t>611</t>
  </si>
  <si>
    <t>811</t>
  </si>
  <si>
    <t>Krátkodobé financování</t>
  </si>
  <si>
    <t>812</t>
  </si>
  <si>
    <t>Dlouhodobé financování</t>
  </si>
  <si>
    <t>101</t>
  </si>
  <si>
    <t>Zemědělská a potravinářská činnost a rozvoj</t>
  </si>
  <si>
    <t>103</t>
  </si>
  <si>
    <t>Lesní hospodářství</t>
  </si>
  <si>
    <t>106</t>
  </si>
  <si>
    <t>Správa v zemědělství</t>
  </si>
  <si>
    <t>Pozemní komunikace</t>
  </si>
  <si>
    <t>222</t>
  </si>
  <si>
    <t>Silniční doprava</t>
  </si>
  <si>
    <t>229</t>
  </si>
  <si>
    <t>Ostatní činnost a nespecifikované výdaje v dopravě</t>
  </si>
  <si>
    <t>Odvádění a čistění odpadních vod</t>
  </si>
  <si>
    <t>233</t>
  </si>
  <si>
    <t>Vodní toky a vodohospodářská díla</t>
  </si>
  <si>
    <t>239</t>
  </si>
  <si>
    <t>Ostatní činnost a nespecifikované výdaje</t>
  </si>
  <si>
    <t>Předškolní a základní vzdělávání</t>
  </si>
  <si>
    <t>312</t>
  </si>
  <si>
    <t>Střední vzdělávání a vzdělávání v konzervatořích</t>
  </si>
  <si>
    <t>323</t>
  </si>
  <si>
    <t>Základní umělecké, jazykové a zájmové vzdělávání</t>
  </si>
  <si>
    <t>329</t>
  </si>
  <si>
    <t>331</t>
  </si>
  <si>
    <t>Kultura</t>
  </si>
  <si>
    <t>332</t>
  </si>
  <si>
    <t>Ochrana památek a péče o kulturní dědictví a národní a hist. povědomí</t>
  </si>
  <si>
    <t>334</t>
  </si>
  <si>
    <t>Sdělovací prostředky</t>
  </si>
  <si>
    <t>339</t>
  </si>
  <si>
    <t>Ostat. činnosti v záležitost. kultury, církví a sdělovacích prostředků</t>
  </si>
  <si>
    <t>341</t>
  </si>
  <si>
    <t>Tělovýchova</t>
  </si>
  <si>
    <t>342</t>
  </si>
  <si>
    <t>Zájmová činnost a rekreace</t>
  </si>
  <si>
    <t>361</t>
  </si>
  <si>
    <t>Rozvoj bydlení a bytové hospodářství</t>
  </si>
  <si>
    <t>363</t>
  </si>
  <si>
    <t>Komunální služby a územní rozvoj</t>
  </si>
  <si>
    <t>372</t>
  </si>
  <si>
    <t>Nakládání s odpady</t>
  </si>
  <si>
    <t>374</t>
  </si>
  <si>
    <t>Ochrana přírody a krajiny</t>
  </si>
  <si>
    <t>379</t>
  </si>
  <si>
    <t>Ostatní činnosti v životním prostředí</t>
  </si>
  <si>
    <t>422</t>
  </si>
  <si>
    <t>Aktivní politika zaměstnanosti</t>
  </si>
  <si>
    <t>431</t>
  </si>
  <si>
    <t>Sociální poradenství</t>
  </si>
  <si>
    <t>432</t>
  </si>
  <si>
    <t>Sociální péče a pomoc dětem a mládeži</t>
  </si>
  <si>
    <t>433</t>
  </si>
  <si>
    <t>Sociální péče a pomoc manželstvím a rodinám</t>
  </si>
  <si>
    <t>434</t>
  </si>
  <si>
    <t>Sociální rehabilitace a ostatní sociální péče a pomoc</t>
  </si>
  <si>
    <t>435</t>
  </si>
  <si>
    <t>Služby sociální péče</t>
  </si>
  <si>
    <t>437</t>
  </si>
  <si>
    <t>Služby sociální prevence</t>
  </si>
  <si>
    <t>439</t>
  </si>
  <si>
    <t>527</t>
  </si>
  <si>
    <t>Krizové řízení</t>
  </si>
  <si>
    <t>531</t>
  </si>
  <si>
    <t>Bezpečnost a veřejný pořádek</t>
  </si>
  <si>
    <t>551</t>
  </si>
  <si>
    <t>Požární ochrana</t>
  </si>
  <si>
    <t>Zastupitelské orgány a volby</t>
  </si>
  <si>
    <t>617</t>
  </si>
  <si>
    <t>Regionální a místní správa</t>
  </si>
  <si>
    <t>631</t>
  </si>
  <si>
    <t>Obecné příjmy a výdaje z finančních operací</t>
  </si>
  <si>
    <t>639</t>
  </si>
  <si>
    <t>Ostatní finanční operace</t>
  </si>
  <si>
    <t>640</t>
  </si>
  <si>
    <t>Ostatní činnosti</t>
  </si>
  <si>
    <t>FINANCOVÁNÍ</t>
  </si>
  <si>
    <t>VÝDAJE</t>
  </si>
  <si>
    <t>PŘÍJMY</t>
  </si>
  <si>
    <t>Podd</t>
  </si>
  <si>
    <t>Závazný ukazatel</t>
  </si>
  <si>
    <t>Rozpočet statutárního města Chomutova pro rok 2019</t>
  </si>
  <si>
    <t>SR 2019</t>
  </si>
  <si>
    <t>Kontrola</t>
  </si>
  <si>
    <t>Příjmy - Výdaje + Financování</t>
  </si>
  <si>
    <r>
      <rPr>
        <b/>
        <sz val="10"/>
        <rFont val="Calibri"/>
        <family val="2"/>
        <charset val="238"/>
        <scheme val="minor"/>
      </rPr>
      <t>Ing. Jan Mareš</t>
    </r>
    <r>
      <rPr>
        <sz val="10"/>
        <rFont val="Calibri"/>
        <family val="2"/>
        <charset val="238"/>
        <scheme val="minor"/>
      </rPr>
      <t>, vedoucí odboru ekonomiky</t>
    </r>
  </si>
  <si>
    <t>schválený usnesením ZM č. 299/18 ze dne 12.12.2018</t>
  </si>
  <si>
    <t>Zveřejněno na úřední desce MMCH dne 19.12.2018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</si>
</sst>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9.75"/>
      <name val="Times New Roman"/>
    </font>
    <font>
      <sz val="9.75"/>
      <name val="Calibri"/>
      <family val="2"/>
      <charset val="238"/>
      <scheme val="minor"/>
    </font>
    <font>
      <b/>
      <sz val="9.75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Protection="1"/>
    <xf numFmtId="49" fontId="0" fillId="0" borderId="0" xfId="0" applyNumberFormat="1" applyAlignment="1" applyProtection="1">
      <alignment vertical="center"/>
    </xf>
    <xf numFmtId="49" fontId="2" fillId="3" borderId="1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49" fontId="2" fillId="3" borderId="1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Border="1" applyAlignment="1" applyProtection="1">
      <alignment vertical="center"/>
    </xf>
    <xf numFmtId="49" fontId="2" fillId="3" borderId="1" xfId="0" applyNumberFormat="1" applyFont="1" applyFill="1" applyBorder="1" applyAlignment="1" applyProtection="1">
      <alignment horizontal="left" vertical="center"/>
    </xf>
    <xf numFmtId="0" fontId="2" fillId="3" borderId="1" xfId="0" applyFont="1" applyFill="1" applyBorder="1" applyProtection="1"/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vertical="center" wrapText="1"/>
    </xf>
    <xf numFmtId="0" fontId="0" fillId="0" borderId="0" xfId="0" applyFill="1" applyProtection="1"/>
    <xf numFmtId="4" fontId="2" fillId="2" borderId="1" xfId="0" applyNumberFormat="1" applyFont="1" applyFill="1" applyBorder="1" applyAlignment="1" applyProtection="1">
      <alignment horizontal="center" vertical="center" wrapText="1"/>
    </xf>
    <xf numFmtId="49" fontId="4" fillId="3" borderId="1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Border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 wrapText="1"/>
    </xf>
    <xf numFmtId="4" fontId="2" fillId="3" borderId="1" xfId="0" applyNumberFormat="1" applyFont="1" applyFill="1" applyBorder="1" applyAlignment="1" applyProtection="1">
      <alignment horizontal="right" vertical="center" wrapText="1"/>
    </xf>
    <xf numFmtId="4" fontId="1" fillId="0" borderId="1" xfId="0" applyNumberFormat="1" applyFont="1" applyBorder="1" applyAlignment="1" applyProtection="1">
      <alignment horizontal="right" vertical="center" wrapText="1"/>
    </xf>
    <xf numFmtId="4" fontId="2" fillId="3" borderId="1" xfId="0" applyNumberFormat="1" applyFont="1" applyFill="1" applyBorder="1" applyAlignment="1" applyProtection="1">
      <alignment horizontal="right"/>
    </xf>
    <xf numFmtId="4" fontId="4" fillId="3" borderId="1" xfId="0" applyNumberFormat="1" applyFont="1" applyFill="1" applyBorder="1" applyAlignment="1" applyProtection="1">
      <alignment horizontal="right" vertical="center"/>
    </xf>
    <xf numFmtId="4" fontId="4" fillId="0" borderId="0" xfId="0" applyNumberFormat="1" applyFont="1" applyFill="1" applyBorder="1" applyAlignment="1" applyProtection="1">
      <alignment horizontal="right" vertical="center"/>
    </xf>
    <xf numFmtId="4" fontId="6" fillId="0" borderId="0" xfId="0" applyNumberFormat="1" applyFont="1" applyAlignment="1" applyProtection="1">
      <alignment horizontal="right" vertical="center"/>
    </xf>
    <xf numFmtId="4" fontId="0" fillId="0" borderId="0" xfId="0" applyNumberFormat="1" applyAlignment="1" applyProtection="1">
      <alignment horizontal="righ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7"/>
  <sheetViews>
    <sheetView showGridLines="0" tabSelected="1" topLeftCell="A52" zoomScaleNormal="100" workbookViewId="0">
      <selection activeCell="B77" sqref="B77"/>
    </sheetView>
  </sheetViews>
  <sheetFormatPr defaultColWidth="0" defaultRowHeight="12.75" zeroHeight="1" x14ac:dyDescent="0.2"/>
  <cols>
    <col min="1" max="1" width="9.33203125" style="1" customWidth="1"/>
    <col min="2" max="2" width="79.5" style="1" bestFit="1" customWidth="1"/>
    <col min="3" max="3" width="19.33203125" style="25" customWidth="1"/>
    <col min="4" max="4" width="3.33203125" customWidth="1"/>
    <col min="5" max="5" width="9.33203125" hidden="1"/>
    <col min="7" max="16384" width="9.33203125" hidden="1"/>
  </cols>
  <sheetData>
    <row r="1" spans="1:4" ht="37.35" customHeight="1" x14ac:dyDescent="0.2">
      <c r="A1" s="3" t="s">
        <v>130</v>
      </c>
      <c r="B1" s="3"/>
      <c r="C1" s="3"/>
    </row>
    <row r="2" spans="1:4" ht="15.75" customHeight="1" x14ac:dyDescent="0.2">
      <c r="A2" s="9" t="s">
        <v>135</v>
      </c>
      <c r="B2" s="9"/>
      <c r="C2" s="9"/>
      <c r="D2" s="11"/>
    </row>
    <row r="3" spans="1:4" ht="15.75" x14ac:dyDescent="0.2">
      <c r="A3" s="10"/>
      <c r="B3" s="10"/>
      <c r="C3" s="18"/>
      <c r="D3" s="10"/>
    </row>
    <row r="4" spans="1:4" ht="24.95" customHeight="1" x14ac:dyDescent="0.2">
      <c r="A4" s="4" t="s">
        <v>129</v>
      </c>
      <c r="B4" s="4" t="s">
        <v>1</v>
      </c>
      <c r="C4" s="13" t="s">
        <v>131</v>
      </c>
    </row>
    <row r="5" spans="1:4" x14ac:dyDescent="0.2">
      <c r="A5" s="2" t="s">
        <v>0</v>
      </c>
      <c r="B5" s="5" t="s">
        <v>127</v>
      </c>
      <c r="C5" s="19">
        <f>SUM(C6:C27)</f>
        <v>1143416000</v>
      </c>
    </row>
    <row r="6" spans="1:4" x14ac:dyDescent="0.2">
      <c r="A6" s="6" t="s">
        <v>2</v>
      </c>
      <c r="B6" s="6" t="s">
        <v>3</v>
      </c>
      <c r="C6" s="20">
        <v>220660000</v>
      </c>
    </row>
    <row r="7" spans="1:4" x14ac:dyDescent="0.2">
      <c r="A7" s="6" t="s">
        <v>4</v>
      </c>
      <c r="B7" s="6" t="s">
        <v>5</v>
      </c>
      <c r="C7" s="20">
        <v>155200000</v>
      </c>
    </row>
    <row r="8" spans="1:4" x14ac:dyDescent="0.2">
      <c r="A8" s="6" t="s">
        <v>6</v>
      </c>
      <c r="B8" s="6" t="s">
        <v>7</v>
      </c>
      <c r="C8" s="20">
        <v>371650000</v>
      </c>
    </row>
    <row r="9" spans="1:4" x14ac:dyDescent="0.2">
      <c r="A9" s="6" t="s">
        <v>8</v>
      </c>
      <c r="B9" s="6" t="s">
        <v>9</v>
      </c>
      <c r="C9" s="20">
        <v>30000</v>
      </c>
    </row>
    <row r="10" spans="1:4" x14ac:dyDescent="0.2">
      <c r="A10" s="6" t="s">
        <v>10</v>
      </c>
      <c r="B10" s="6" t="s">
        <v>11</v>
      </c>
      <c r="C10" s="20">
        <v>4400000</v>
      </c>
    </row>
    <row r="11" spans="1:4" x14ac:dyDescent="0.2">
      <c r="A11" s="6" t="s">
        <v>12</v>
      </c>
      <c r="B11" s="6" t="s">
        <v>13</v>
      </c>
      <c r="C11" s="20">
        <v>1500000</v>
      </c>
    </row>
    <row r="12" spans="1:4" x14ac:dyDescent="0.2">
      <c r="A12" s="6" t="s">
        <v>14</v>
      </c>
      <c r="B12" s="6" t="s">
        <v>15</v>
      </c>
      <c r="C12" s="20">
        <v>13251000</v>
      </c>
    </row>
    <row r="13" spans="1:4" x14ac:dyDescent="0.2">
      <c r="A13" s="6" t="s">
        <v>16</v>
      </c>
      <c r="B13" s="6" t="s">
        <v>17</v>
      </c>
      <c r="C13" s="20">
        <v>3500000</v>
      </c>
    </row>
    <row r="14" spans="1:4" x14ac:dyDescent="0.2">
      <c r="A14" s="6" t="s">
        <v>18</v>
      </c>
      <c r="B14" s="6" t="s">
        <v>19</v>
      </c>
      <c r="C14" s="20">
        <v>69000000</v>
      </c>
    </row>
    <row r="15" spans="1:4" x14ac:dyDescent="0.2">
      <c r="A15" s="6" t="s">
        <v>20</v>
      </c>
      <c r="B15" s="6" t="s">
        <v>21</v>
      </c>
      <c r="C15" s="20">
        <v>28088000</v>
      </c>
    </row>
    <row r="16" spans="1:4" x14ac:dyDescent="0.2">
      <c r="A16" s="6" t="s">
        <v>22</v>
      </c>
      <c r="B16" s="6" t="s">
        <v>23</v>
      </c>
      <c r="C16" s="20">
        <v>6253000</v>
      </c>
    </row>
    <row r="17" spans="1:3" x14ac:dyDescent="0.2">
      <c r="A17" s="6" t="s">
        <v>24</v>
      </c>
      <c r="B17" s="6" t="s">
        <v>25</v>
      </c>
      <c r="C17" s="20">
        <v>24752000</v>
      </c>
    </row>
    <row r="18" spans="1:3" x14ac:dyDescent="0.2">
      <c r="A18" s="6" t="s">
        <v>26</v>
      </c>
      <c r="B18" s="6" t="s">
        <v>27</v>
      </c>
      <c r="C18" s="20">
        <v>10900000</v>
      </c>
    </row>
    <row r="19" spans="1:3" x14ac:dyDescent="0.2">
      <c r="A19" s="6" t="s">
        <v>28</v>
      </c>
      <c r="B19" s="6" t="s">
        <v>29</v>
      </c>
      <c r="C19" s="20">
        <v>12550000</v>
      </c>
    </row>
    <row r="20" spans="1:3" x14ac:dyDescent="0.2">
      <c r="A20" s="6" t="s">
        <v>30</v>
      </c>
      <c r="B20" s="6" t="s">
        <v>31</v>
      </c>
      <c r="C20" s="20">
        <v>122067000</v>
      </c>
    </row>
    <row r="21" spans="1:3" x14ac:dyDescent="0.2">
      <c r="A21" s="6" t="s">
        <v>32</v>
      </c>
      <c r="B21" s="6" t="s">
        <v>33</v>
      </c>
      <c r="C21" s="20">
        <v>1250000</v>
      </c>
    </row>
    <row r="22" spans="1:3" x14ac:dyDescent="0.2">
      <c r="A22" s="6" t="s">
        <v>34</v>
      </c>
      <c r="B22" s="6" t="s">
        <v>35</v>
      </c>
      <c r="C22" s="20">
        <v>20000</v>
      </c>
    </row>
    <row r="23" spans="1:3" x14ac:dyDescent="0.2">
      <c r="A23" s="6" t="s">
        <v>36</v>
      </c>
      <c r="B23" s="6" t="s">
        <v>37</v>
      </c>
      <c r="C23" s="20">
        <v>935000</v>
      </c>
    </row>
    <row r="24" spans="1:3" x14ac:dyDescent="0.2">
      <c r="A24" s="6" t="s">
        <v>38</v>
      </c>
      <c r="B24" s="6" t="s">
        <v>39</v>
      </c>
      <c r="C24" s="20">
        <v>60000</v>
      </c>
    </row>
    <row r="25" spans="1:3" x14ac:dyDescent="0.2">
      <c r="A25" s="6" t="s">
        <v>40</v>
      </c>
      <c r="B25" s="6" t="s">
        <v>41</v>
      </c>
      <c r="C25" s="20">
        <v>23000000</v>
      </c>
    </row>
    <row r="26" spans="1:3" x14ac:dyDescent="0.2">
      <c r="A26" s="6" t="s">
        <v>42</v>
      </c>
      <c r="B26" s="6" t="s">
        <v>43</v>
      </c>
      <c r="C26" s="20">
        <v>74200000</v>
      </c>
    </row>
    <row r="27" spans="1:3" x14ac:dyDescent="0.2">
      <c r="A27" s="6" t="s">
        <v>44</v>
      </c>
      <c r="B27" s="6" t="s">
        <v>45</v>
      </c>
      <c r="C27" s="20">
        <v>150000</v>
      </c>
    </row>
    <row r="28" spans="1:3" x14ac:dyDescent="0.2">
      <c r="A28" s="7" t="s">
        <v>128</v>
      </c>
      <c r="B28" s="7" t="s">
        <v>126</v>
      </c>
      <c r="C28" s="19">
        <f>SUM(C29:C68)</f>
        <v>1203441000</v>
      </c>
    </row>
    <row r="29" spans="1:3" x14ac:dyDescent="0.2">
      <c r="A29" s="6" t="s">
        <v>51</v>
      </c>
      <c r="B29" s="6" t="s">
        <v>52</v>
      </c>
      <c r="C29" s="20">
        <v>240000</v>
      </c>
    </row>
    <row r="30" spans="1:3" x14ac:dyDescent="0.2">
      <c r="A30" s="6" t="s">
        <v>53</v>
      </c>
      <c r="B30" s="6" t="s">
        <v>54</v>
      </c>
      <c r="C30" s="20">
        <v>4952000</v>
      </c>
    </row>
    <row r="31" spans="1:3" x14ac:dyDescent="0.2">
      <c r="A31" s="6" t="s">
        <v>55</v>
      </c>
      <c r="B31" s="6" t="s">
        <v>56</v>
      </c>
      <c r="C31" s="20">
        <v>10000</v>
      </c>
    </row>
    <row r="32" spans="1:3" x14ac:dyDescent="0.2">
      <c r="A32" s="6" t="s">
        <v>28</v>
      </c>
      <c r="B32" s="6" t="s">
        <v>57</v>
      </c>
      <c r="C32" s="20">
        <v>133650000</v>
      </c>
    </row>
    <row r="33" spans="1:3" x14ac:dyDescent="0.2">
      <c r="A33" s="6" t="s">
        <v>58</v>
      </c>
      <c r="B33" s="6" t="s">
        <v>59</v>
      </c>
      <c r="C33" s="20">
        <v>87000</v>
      </c>
    </row>
    <row r="34" spans="1:3" x14ac:dyDescent="0.2">
      <c r="A34" s="6" t="s">
        <v>60</v>
      </c>
      <c r="B34" s="6" t="s">
        <v>61</v>
      </c>
      <c r="C34" s="20">
        <v>86076000</v>
      </c>
    </row>
    <row r="35" spans="1:3" x14ac:dyDescent="0.2">
      <c r="A35" s="6" t="s">
        <v>30</v>
      </c>
      <c r="B35" s="6" t="s">
        <v>62</v>
      </c>
      <c r="C35" s="20">
        <v>10000</v>
      </c>
    </row>
    <row r="36" spans="1:3" x14ac:dyDescent="0.2">
      <c r="A36" s="6" t="s">
        <v>63</v>
      </c>
      <c r="B36" s="6" t="s">
        <v>64</v>
      </c>
      <c r="C36" s="20">
        <v>400000</v>
      </c>
    </row>
    <row r="37" spans="1:3" x14ac:dyDescent="0.2">
      <c r="A37" s="6" t="s">
        <v>65</v>
      </c>
      <c r="B37" s="6" t="s">
        <v>66</v>
      </c>
      <c r="C37" s="20">
        <v>45000</v>
      </c>
    </row>
    <row r="38" spans="1:3" x14ac:dyDescent="0.2">
      <c r="A38" s="6" t="s">
        <v>40</v>
      </c>
      <c r="B38" s="6" t="s">
        <v>67</v>
      </c>
      <c r="C38" s="20">
        <v>125178000</v>
      </c>
    </row>
    <row r="39" spans="1:3" x14ac:dyDescent="0.2">
      <c r="A39" s="6" t="s">
        <v>68</v>
      </c>
      <c r="B39" s="6" t="s">
        <v>69</v>
      </c>
      <c r="C39" s="20">
        <v>100000</v>
      </c>
    </row>
    <row r="40" spans="1:3" x14ac:dyDescent="0.2">
      <c r="A40" s="6" t="s">
        <v>70</v>
      </c>
      <c r="B40" s="6" t="s">
        <v>71</v>
      </c>
      <c r="C40" s="20">
        <v>4544000</v>
      </c>
    </row>
    <row r="41" spans="1:3" x14ac:dyDescent="0.2">
      <c r="A41" s="6" t="s">
        <v>72</v>
      </c>
      <c r="B41" s="6" t="s">
        <v>66</v>
      </c>
      <c r="C41" s="20">
        <v>1000000</v>
      </c>
    </row>
    <row r="42" spans="1:3" x14ac:dyDescent="0.2">
      <c r="A42" s="6" t="s">
        <v>73</v>
      </c>
      <c r="B42" s="6" t="s">
        <v>74</v>
      </c>
      <c r="C42" s="20">
        <v>42050000</v>
      </c>
    </row>
    <row r="43" spans="1:3" x14ac:dyDescent="0.2">
      <c r="A43" s="6" t="s">
        <v>75</v>
      </c>
      <c r="B43" s="6" t="s">
        <v>76</v>
      </c>
      <c r="C43" s="20">
        <v>4250000</v>
      </c>
    </row>
    <row r="44" spans="1:3" x14ac:dyDescent="0.2">
      <c r="A44" s="6" t="s">
        <v>77</v>
      </c>
      <c r="B44" s="6" t="s">
        <v>78</v>
      </c>
      <c r="C44" s="20">
        <v>1895000</v>
      </c>
    </row>
    <row r="45" spans="1:3" x14ac:dyDescent="0.2">
      <c r="A45" s="6" t="s">
        <v>79</v>
      </c>
      <c r="B45" s="6" t="s">
        <v>80</v>
      </c>
      <c r="C45" s="20">
        <v>550000</v>
      </c>
    </row>
    <row r="46" spans="1:3" x14ac:dyDescent="0.2">
      <c r="A46" s="6" t="s">
        <v>81</v>
      </c>
      <c r="B46" s="6" t="s">
        <v>82</v>
      </c>
      <c r="C46" s="20">
        <v>121170000</v>
      </c>
    </row>
    <row r="47" spans="1:3" x14ac:dyDescent="0.2">
      <c r="A47" s="6" t="s">
        <v>83</v>
      </c>
      <c r="B47" s="6" t="s">
        <v>84</v>
      </c>
      <c r="C47" s="20">
        <v>6100000</v>
      </c>
    </row>
    <row r="48" spans="1:3" x14ac:dyDescent="0.2">
      <c r="A48" s="6" t="s">
        <v>85</v>
      </c>
      <c r="B48" s="6" t="s">
        <v>86</v>
      </c>
      <c r="C48" s="20">
        <v>28027000</v>
      </c>
    </row>
    <row r="49" spans="1:3" x14ac:dyDescent="0.2">
      <c r="A49" s="6" t="s">
        <v>87</v>
      </c>
      <c r="B49" s="6" t="s">
        <v>88</v>
      </c>
      <c r="C49" s="20">
        <v>213055000</v>
      </c>
    </row>
    <row r="50" spans="1:3" x14ac:dyDescent="0.2">
      <c r="A50" s="6" t="s">
        <v>89</v>
      </c>
      <c r="B50" s="6" t="s">
        <v>90</v>
      </c>
      <c r="C50" s="20">
        <v>320000</v>
      </c>
    </row>
    <row r="51" spans="1:3" x14ac:dyDescent="0.2">
      <c r="A51" s="6" t="s">
        <v>91</v>
      </c>
      <c r="B51" s="6" t="s">
        <v>92</v>
      </c>
      <c r="C51" s="20">
        <v>46870000</v>
      </c>
    </row>
    <row r="52" spans="1:3" x14ac:dyDescent="0.2">
      <c r="A52" s="6" t="s">
        <v>93</v>
      </c>
      <c r="B52" s="6" t="s">
        <v>94</v>
      </c>
      <c r="C52" s="20">
        <v>320000</v>
      </c>
    </row>
    <row r="53" spans="1:3" x14ac:dyDescent="0.2">
      <c r="A53" s="6" t="s">
        <v>95</v>
      </c>
      <c r="B53" s="6" t="s">
        <v>96</v>
      </c>
      <c r="C53" s="20">
        <v>19033000</v>
      </c>
    </row>
    <row r="54" spans="1:3" x14ac:dyDescent="0.2">
      <c r="A54" s="6" t="s">
        <v>97</v>
      </c>
      <c r="B54" s="6" t="s">
        <v>98</v>
      </c>
      <c r="C54" s="20">
        <v>10000</v>
      </c>
    </row>
    <row r="55" spans="1:3" x14ac:dyDescent="0.2">
      <c r="A55" s="6" t="s">
        <v>99</v>
      </c>
      <c r="B55" s="6" t="s">
        <v>100</v>
      </c>
      <c r="C55" s="20">
        <v>95000</v>
      </c>
    </row>
    <row r="56" spans="1:3" x14ac:dyDescent="0.2">
      <c r="A56" s="6" t="s">
        <v>101</v>
      </c>
      <c r="B56" s="6" t="s">
        <v>102</v>
      </c>
      <c r="C56" s="20">
        <v>241000</v>
      </c>
    </row>
    <row r="57" spans="1:3" x14ac:dyDescent="0.2">
      <c r="A57" s="6" t="s">
        <v>103</v>
      </c>
      <c r="B57" s="6" t="s">
        <v>104</v>
      </c>
      <c r="C57" s="20">
        <v>3000</v>
      </c>
    </row>
    <row r="58" spans="1:3" x14ac:dyDescent="0.2">
      <c r="A58" s="6" t="s">
        <v>105</v>
      </c>
      <c r="B58" s="6" t="s">
        <v>106</v>
      </c>
      <c r="C58" s="20">
        <v>22382000</v>
      </c>
    </row>
    <row r="59" spans="1:3" x14ac:dyDescent="0.2">
      <c r="A59" s="6" t="s">
        <v>107</v>
      </c>
      <c r="B59" s="6" t="s">
        <v>108</v>
      </c>
      <c r="C59" s="20">
        <v>6150000</v>
      </c>
    </row>
    <row r="60" spans="1:3" x14ac:dyDescent="0.2">
      <c r="A60" s="6" t="s">
        <v>109</v>
      </c>
      <c r="B60" s="6" t="s">
        <v>66</v>
      </c>
      <c r="C60" s="20">
        <v>115000</v>
      </c>
    </row>
    <row r="61" spans="1:3" x14ac:dyDescent="0.2">
      <c r="A61" s="6" t="s">
        <v>110</v>
      </c>
      <c r="B61" s="6" t="s">
        <v>111</v>
      </c>
      <c r="C61" s="20">
        <v>500000</v>
      </c>
    </row>
    <row r="62" spans="1:3" x14ac:dyDescent="0.2">
      <c r="A62" s="6" t="s">
        <v>112</v>
      </c>
      <c r="B62" s="6" t="s">
        <v>113</v>
      </c>
      <c r="C62" s="20">
        <v>58732000</v>
      </c>
    </row>
    <row r="63" spans="1:3" x14ac:dyDescent="0.2">
      <c r="A63" s="6" t="s">
        <v>114</v>
      </c>
      <c r="B63" s="6" t="s">
        <v>115</v>
      </c>
      <c r="C63" s="20">
        <v>879000</v>
      </c>
    </row>
    <row r="64" spans="1:3" x14ac:dyDescent="0.2">
      <c r="A64" s="6" t="s">
        <v>46</v>
      </c>
      <c r="B64" s="6" t="s">
        <v>116</v>
      </c>
      <c r="C64" s="20">
        <v>8053000</v>
      </c>
    </row>
    <row r="65" spans="1:4" x14ac:dyDescent="0.2">
      <c r="A65" s="6" t="s">
        <v>117</v>
      </c>
      <c r="B65" s="6" t="s">
        <v>118</v>
      </c>
      <c r="C65" s="20">
        <v>226363000</v>
      </c>
    </row>
    <row r="66" spans="1:4" x14ac:dyDescent="0.2">
      <c r="A66" s="6" t="s">
        <v>119</v>
      </c>
      <c r="B66" s="6" t="s">
        <v>120</v>
      </c>
      <c r="C66" s="20">
        <v>5532000</v>
      </c>
    </row>
    <row r="67" spans="1:4" x14ac:dyDescent="0.2">
      <c r="A67" s="6" t="s">
        <v>121</v>
      </c>
      <c r="B67" s="6" t="s">
        <v>122</v>
      </c>
      <c r="C67" s="20">
        <v>5905000</v>
      </c>
    </row>
    <row r="68" spans="1:4" x14ac:dyDescent="0.2">
      <c r="A68" s="6" t="s">
        <v>123</v>
      </c>
      <c r="B68" s="6" t="s">
        <v>124</v>
      </c>
      <c r="C68" s="20">
        <v>28549000</v>
      </c>
    </row>
    <row r="69" spans="1:4" x14ac:dyDescent="0.2">
      <c r="A69" s="2" t="s">
        <v>0</v>
      </c>
      <c r="B69" s="8" t="s">
        <v>125</v>
      </c>
      <c r="C69" s="21">
        <f>SUM(C70:C71)</f>
        <v>60025000</v>
      </c>
    </row>
    <row r="70" spans="1:4" x14ac:dyDescent="0.2">
      <c r="A70" s="6" t="s">
        <v>47</v>
      </c>
      <c r="B70" s="6" t="s">
        <v>48</v>
      </c>
      <c r="C70" s="20">
        <v>109195000</v>
      </c>
    </row>
    <row r="71" spans="1:4" x14ac:dyDescent="0.2">
      <c r="A71" s="6" t="s">
        <v>49</v>
      </c>
      <c r="B71" s="6" t="s">
        <v>50</v>
      </c>
      <c r="C71" s="20">
        <v>-49170000</v>
      </c>
    </row>
    <row r="72" spans="1:4" x14ac:dyDescent="0.2">
      <c r="A72" s="14" t="s">
        <v>132</v>
      </c>
      <c r="B72" s="14" t="s">
        <v>133</v>
      </c>
      <c r="C72" s="22">
        <f>C5-C28+C69</f>
        <v>0</v>
      </c>
    </row>
    <row r="73" spans="1:4" x14ac:dyDescent="0.2">
      <c r="A73" s="15"/>
      <c r="B73" s="15"/>
      <c r="C73" s="23"/>
      <c r="D73" s="12"/>
    </row>
    <row r="74" spans="1:4" x14ac:dyDescent="0.2">
      <c r="A74" s="15" t="s">
        <v>136</v>
      </c>
      <c r="B74" s="15"/>
      <c r="C74" s="23"/>
      <c r="D74" s="12"/>
    </row>
    <row r="75" spans="1:4" hidden="1" x14ac:dyDescent="0.2">
      <c r="A75" s="16"/>
      <c r="B75" s="16"/>
      <c r="C75" s="24"/>
    </row>
    <row r="76" spans="1:4" hidden="1" x14ac:dyDescent="0.2">
      <c r="A76" s="16"/>
      <c r="B76" s="16"/>
      <c r="C76" s="24"/>
    </row>
    <row r="77" spans="1:4" x14ac:dyDescent="0.2">
      <c r="A77" s="16"/>
      <c r="B77" s="17" t="s">
        <v>134</v>
      </c>
      <c r="C77" s="24"/>
    </row>
  </sheetData>
  <mergeCells count="2">
    <mergeCell ref="A1:C1"/>
    <mergeCell ref="A2:C2"/>
  </mergeCells>
  <printOptions horizontalCentered="1"/>
  <pageMargins left="0" right="0" top="0" bottom="0" header="0" footer="0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Výběrové porovnání dat</vt:lpstr>
      <vt:lpstr>'Výběrové porovnání dat'!Názvy_tisku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2018-12-19T08:37:44Z</dcterms:created>
  <dcterms:modified xsi:type="dcterms:W3CDTF">2018-12-19T14:20:13Z</dcterms:modified>
</cp:coreProperties>
</file>