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o6\Desktop\"/>
    </mc:Choice>
  </mc:AlternateContent>
  <bookViews>
    <workbookView xWindow="0" yWindow="0" windowWidth="28800" windowHeight="12435"/>
  </bookViews>
  <sheets>
    <sheet name="List1" sheetId="1" r:id="rId1"/>
  </sheets>
  <definedNames>
    <definedName name="_xlnm.Print_Area" localSheetId="0">List1!$A$1:$AF$35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14" i="1"/>
  <c r="D27" i="1"/>
</calcChain>
</file>

<file path=xl/sharedStrings.xml><?xml version="1.0" encoding="utf-8"?>
<sst xmlns="http://schemas.openxmlformats.org/spreadsheetml/2006/main" count="26" uniqueCount="26">
  <si>
    <t>Příjem v roce 2016</t>
  </si>
  <si>
    <t>Příjem v roce 2015</t>
  </si>
  <si>
    <t>účet 281 - Krátkodobé úvěry</t>
  </si>
  <si>
    <t>účet 282 - Eskontované krátkodobé dluhopisy (směnky)</t>
  </si>
  <si>
    <t>účet 283 - Krátkodobé závazky z vydaných dluhopisů</t>
  </si>
  <si>
    <t>účet 289 - Jiné krátkodobé půjčky</t>
  </si>
  <si>
    <t>účet 322 - Směnky k úhradě</t>
  </si>
  <si>
    <t>účet 326 - Přijaté návratné finanční výpomoci krátkodobé</t>
  </si>
  <si>
    <t>účet 362 - Krátkodobé závazky z ručení</t>
  </si>
  <si>
    <t>účet 451 - Dlouhodobé úvěry</t>
  </si>
  <si>
    <t>účet 452 - Přijaté návratné finanční výpomoci dlouhodobé</t>
  </si>
  <si>
    <t>účet 453 - Dlouhodobé závazky z vydaných dluhopisů</t>
  </si>
  <si>
    <t>účet 456 - Dlouhodobé závazky z ručení</t>
  </si>
  <si>
    <t>účet 457 - Dlouhodobé směnky k úhradě</t>
  </si>
  <si>
    <t>5 % z rozdílu mezi výší dluhu a 60 % průměru příjmů za poslední 4 roky</t>
  </si>
  <si>
    <t xml:space="preserve">- </t>
  </si>
  <si>
    <t>Výpočet pravidla pro hospodaření ÚSC dle § 17 zákona č. 23/2017 Sb., o pravidlech rozpočtové odpovědnosti</t>
  </si>
  <si>
    <t>Dluh celkem (Součet řádků 6 až 17)</t>
  </si>
  <si>
    <t>Podíl dluhu k průměru příjmů (Podíl řádků 18 a 5)</t>
  </si>
  <si>
    <t>Překročí-li dluh územního samosprávného celku k rozvahovému dni 60 % průměru jeho příjmů za poslední 4 rozpočtové roky, územní samosprávný celek je povinen jej v následujícím kalendářním roce snížit nejméně o 5 % z rozdílu mezi výší svého dluhu a 60 % průměru svých příjmů za poslední 4 rozpočtové roky.                                                                                            Definice příjmů: řádek 4200 části IV. výkazu FIN 2-12 M</t>
  </si>
  <si>
    <t>Ing. Jan Mareš</t>
  </si>
  <si>
    <t>vedoucí OE</t>
  </si>
  <si>
    <t>Průměr příjmů za poslední 4 roky (Průměr řádků 1 až 4)</t>
  </si>
  <si>
    <t>Příjem v roce 2017</t>
  </si>
  <si>
    <t>Příjem v roce 2018</t>
  </si>
  <si>
    <t>Rozpočtová odpovědnost rok 2018 - Statutární město Chomutov, IČ: 00261891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</si>
</sst>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3.5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3.5"/>
      <color theme="1"/>
      <name val="Arial"/>
      <family val="2"/>
      <charset val="238"/>
    </font>
    <font>
      <b/>
      <sz val="10"/>
      <color rgb="FF00B05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Fill="1" applyBorder="1" applyAlignment="1">
      <alignment horizontal="left" vertical="center" wrapText="1" indent="2"/>
    </xf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indent="2"/>
    </xf>
    <xf numFmtId="0" fontId="2" fillId="0" borderId="0" xfId="0" applyFont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center" wrapText="1" indent="2"/>
    </xf>
    <xf numFmtId="0" fontId="2" fillId="0" borderId="1" xfId="0" applyFont="1" applyFill="1" applyBorder="1" applyAlignment="1">
      <alignment horizontal="right" vertical="center" wrapText="1" indent="2"/>
    </xf>
    <xf numFmtId="0" fontId="5" fillId="0" borderId="0" xfId="0" applyFont="1"/>
    <xf numFmtId="0" fontId="1" fillId="0" borderId="0" xfId="0" applyFont="1"/>
    <xf numFmtId="14" fontId="0" fillId="0" borderId="0" xfId="0" applyNumberFormat="1" applyFont="1" applyAlignment="1">
      <alignment horizontal="left" indent="16"/>
    </xf>
    <xf numFmtId="3" fontId="0" fillId="0" borderId="1" xfId="0" applyNumberFormat="1" applyFont="1" applyBorder="1" applyAlignment="1">
      <alignment horizontal="right" indent="2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indent="2"/>
    </xf>
    <xf numFmtId="10" fontId="6" fillId="0" borderId="1" xfId="0" applyNumberFormat="1" applyFont="1" applyFill="1" applyBorder="1" applyAlignment="1">
      <alignment horizontal="right" vertical="center" wrapText="1" indent="2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showGridLines="0" tabSelected="1" topLeftCell="B19" zoomScaleNormal="100" workbookViewId="0">
      <selection activeCell="C33" sqref="C33"/>
    </sheetView>
  </sheetViews>
  <sheetFormatPr defaultColWidth="0" defaultRowHeight="15" zeroHeight="1" x14ac:dyDescent="0.25"/>
  <cols>
    <col min="1" max="1" width="9.140625" style="3" hidden="1" customWidth="1"/>
    <col min="2" max="2" width="5.5703125" style="3" bestFit="1" customWidth="1"/>
    <col min="3" max="3" width="76.140625" style="3" customWidth="1"/>
    <col min="4" max="4" width="20.140625" style="3" customWidth="1"/>
    <col min="5" max="5" width="0.7109375" style="3" customWidth="1"/>
    <col min="6" max="16382" width="9.140625" style="3" hidden="1"/>
    <col min="16383" max="16383" width="0.7109375" style="3" hidden="1"/>
    <col min="16384" max="16384" width="4.5703125" style="3" hidden="1"/>
  </cols>
  <sheetData>
    <row r="1" spans="2:5" ht="17.25" x14ac:dyDescent="0.25">
      <c r="B1" s="9" t="s">
        <v>25</v>
      </c>
    </row>
    <row r="2" spans="2:5" ht="17.25" x14ac:dyDescent="0.25">
      <c r="B2" s="2"/>
    </row>
    <row r="3" spans="2:5" x14ac:dyDescent="0.25">
      <c r="B3" s="4" t="s">
        <v>16</v>
      </c>
    </row>
    <row r="4" spans="2:5" x14ac:dyDescent="0.25">
      <c r="B4" s="5"/>
    </row>
    <row r="5" spans="2:5" ht="15" customHeight="1" x14ac:dyDescent="0.25">
      <c r="B5" s="13" t="s">
        <v>19</v>
      </c>
      <c r="C5" s="13"/>
      <c r="D5" s="13"/>
      <c r="E5" s="6"/>
    </row>
    <row r="6" spans="2:5" x14ac:dyDescent="0.25">
      <c r="B6" s="13"/>
      <c r="C6" s="13"/>
      <c r="D6" s="13"/>
      <c r="E6" s="6"/>
    </row>
    <row r="7" spans="2:5" x14ac:dyDescent="0.25">
      <c r="B7" s="13"/>
      <c r="C7" s="13"/>
      <c r="D7" s="13"/>
      <c r="E7" s="6"/>
    </row>
    <row r="8" spans="2:5" x14ac:dyDescent="0.25">
      <c r="B8" s="13"/>
      <c r="C8" s="13"/>
      <c r="D8" s="13"/>
      <c r="E8" s="6"/>
    </row>
    <row r="9" spans="2:5" x14ac:dyDescent="0.25"/>
    <row r="10" spans="2:5" x14ac:dyDescent="0.25">
      <c r="B10" s="1">
        <v>1</v>
      </c>
      <c r="C10" s="14" t="s">
        <v>24</v>
      </c>
      <c r="D10" s="12">
        <v>1103450.3459999999</v>
      </c>
    </row>
    <row r="11" spans="2:5" x14ac:dyDescent="0.25">
      <c r="B11" s="1">
        <v>2</v>
      </c>
      <c r="C11" s="1" t="s">
        <v>23</v>
      </c>
      <c r="D11" s="12">
        <v>968240.31915999996</v>
      </c>
    </row>
    <row r="12" spans="2:5" x14ac:dyDescent="0.25">
      <c r="B12" s="1">
        <v>3</v>
      </c>
      <c r="C12" s="1" t="s">
        <v>0</v>
      </c>
      <c r="D12" s="7">
        <v>902629</v>
      </c>
    </row>
    <row r="13" spans="2:5" x14ac:dyDescent="0.25">
      <c r="B13" s="1">
        <v>4</v>
      </c>
      <c r="C13" s="1" t="s">
        <v>1</v>
      </c>
      <c r="D13" s="7">
        <v>912709</v>
      </c>
    </row>
    <row r="14" spans="2:5" x14ac:dyDescent="0.25">
      <c r="B14" s="1">
        <v>5</v>
      </c>
      <c r="C14" s="1" t="s">
        <v>22</v>
      </c>
      <c r="D14" s="7">
        <f>AVERAGE(D10:D13)</f>
        <v>971757.16628999996</v>
      </c>
    </row>
    <row r="15" spans="2:5" x14ac:dyDescent="0.25">
      <c r="B15" s="1">
        <v>6</v>
      </c>
      <c r="C15" s="1" t="s">
        <v>2</v>
      </c>
      <c r="D15" s="8">
        <v>0</v>
      </c>
    </row>
    <row r="16" spans="2:5" x14ac:dyDescent="0.25">
      <c r="B16" s="1">
        <v>7</v>
      </c>
      <c r="C16" s="1" t="s">
        <v>3</v>
      </c>
      <c r="D16" s="8">
        <v>0</v>
      </c>
    </row>
    <row r="17" spans="2:4" x14ac:dyDescent="0.25">
      <c r="B17" s="1">
        <v>8</v>
      </c>
      <c r="C17" s="1" t="s">
        <v>4</v>
      </c>
      <c r="D17" s="8">
        <v>0</v>
      </c>
    </row>
    <row r="18" spans="2:4" x14ac:dyDescent="0.25">
      <c r="B18" s="1">
        <v>9</v>
      </c>
      <c r="C18" s="1" t="s">
        <v>5</v>
      </c>
      <c r="D18" s="8">
        <v>0</v>
      </c>
    </row>
    <row r="19" spans="2:4" x14ac:dyDescent="0.25">
      <c r="B19" s="1">
        <v>10</v>
      </c>
      <c r="C19" s="1" t="s">
        <v>6</v>
      </c>
      <c r="D19" s="8">
        <v>0</v>
      </c>
    </row>
    <row r="20" spans="2:4" x14ac:dyDescent="0.25">
      <c r="B20" s="1">
        <v>11</v>
      </c>
      <c r="C20" s="1" t="s">
        <v>7</v>
      </c>
      <c r="D20" s="8">
        <v>0</v>
      </c>
    </row>
    <row r="21" spans="2:4" x14ac:dyDescent="0.25">
      <c r="B21" s="1">
        <v>12</v>
      </c>
      <c r="C21" s="1" t="s">
        <v>8</v>
      </c>
      <c r="D21" s="8">
        <v>0</v>
      </c>
    </row>
    <row r="22" spans="2:4" x14ac:dyDescent="0.25">
      <c r="B22" s="1">
        <v>13</v>
      </c>
      <c r="C22" s="1" t="s">
        <v>9</v>
      </c>
      <c r="D22" s="7">
        <v>204360.90900000001</v>
      </c>
    </row>
    <row r="23" spans="2:4" x14ac:dyDescent="0.25">
      <c r="B23" s="1">
        <v>14</v>
      </c>
      <c r="C23" s="1" t="s">
        <v>10</v>
      </c>
      <c r="D23" s="8">
        <v>0</v>
      </c>
    </row>
    <row r="24" spans="2:4" x14ac:dyDescent="0.25">
      <c r="B24" s="1">
        <v>15</v>
      </c>
      <c r="C24" s="1" t="s">
        <v>11</v>
      </c>
      <c r="D24" s="8">
        <v>0</v>
      </c>
    </row>
    <row r="25" spans="2:4" x14ac:dyDescent="0.25">
      <c r="B25" s="1">
        <v>16</v>
      </c>
      <c r="C25" s="1" t="s">
        <v>12</v>
      </c>
      <c r="D25" s="8">
        <v>0</v>
      </c>
    </row>
    <row r="26" spans="2:4" x14ac:dyDescent="0.25">
      <c r="B26" s="1">
        <v>17</v>
      </c>
      <c r="C26" s="1" t="s">
        <v>13</v>
      </c>
      <c r="D26" s="8">
        <v>0</v>
      </c>
    </row>
    <row r="27" spans="2:4" x14ac:dyDescent="0.25">
      <c r="B27" s="1">
        <v>18</v>
      </c>
      <c r="C27" s="1" t="s">
        <v>17</v>
      </c>
      <c r="D27" s="7">
        <f>SUM(D15:D26)</f>
        <v>204360.90900000001</v>
      </c>
    </row>
    <row r="28" spans="2:4" x14ac:dyDescent="0.25">
      <c r="B28" s="1">
        <v>19</v>
      </c>
      <c r="C28" s="1" t="s">
        <v>18</v>
      </c>
      <c r="D28" s="15">
        <f>D27/D14</f>
        <v>0.21030038788416089</v>
      </c>
    </row>
    <row r="29" spans="2:4" x14ac:dyDescent="0.25">
      <c r="B29" s="1">
        <v>20</v>
      </c>
      <c r="C29" s="1" t="s">
        <v>14</v>
      </c>
      <c r="D29" s="8" t="s">
        <v>15</v>
      </c>
    </row>
    <row r="30" spans="2:4" x14ac:dyDescent="0.25"/>
    <row r="31" spans="2:4" x14ac:dyDescent="0.25"/>
    <row r="32" spans="2:4" x14ac:dyDescent="0.25">
      <c r="C32" s="11">
        <v>43560</v>
      </c>
      <c r="D32" s="10" t="s">
        <v>20</v>
      </c>
    </row>
    <row r="33" spans="4:4" x14ac:dyDescent="0.25">
      <c r="D33" s="3" t="s">
        <v>21</v>
      </c>
    </row>
    <row r="34" spans="4:4" x14ac:dyDescent="0.25"/>
  </sheetData>
  <mergeCells count="1">
    <mergeCell ref="B5:D8"/>
  </mergeCells>
  <pageMargins left="0.7" right="0.7" top="0.78740157499999996" bottom="0.78740157499999996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cp:lastPrinted>2017-03-31T08:38:11Z</cp:lastPrinted>
  <dcterms:created xsi:type="dcterms:W3CDTF">2017-03-31T08:32:07Z</dcterms:created>
  <dcterms:modified xsi:type="dcterms:W3CDTF">2019-04-05T12:52:22Z</dcterms:modified>
</cp:coreProperties>
</file>